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8515" windowHeight="13110"/>
  </bookViews>
  <sheets>
    <sheet name="MM2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145" i="1" l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D5" i="1"/>
</calcChain>
</file>

<file path=xl/sharedStrings.xml><?xml version="1.0" encoding="utf-8"?>
<sst xmlns="http://schemas.openxmlformats.org/spreadsheetml/2006/main" count="45" uniqueCount="23">
  <si>
    <t>M2-Möllener Mühlenfließ</t>
  </si>
  <si>
    <t xml:space="preserve">SRP     </t>
  </si>
  <si>
    <t xml:space="preserve">TP        </t>
  </si>
  <si>
    <t xml:space="preserve">NH4-N </t>
  </si>
  <si>
    <t xml:space="preserve">NO3-N </t>
  </si>
  <si>
    <t>pH-Wert</t>
  </si>
  <si>
    <t xml:space="preserve">Leitfähigk.    </t>
  </si>
  <si>
    <t>O2-Gehalt [mg/l]</t>
  </si>
  <si>
    <t>O2-Sättigung</t>
  </si>
  <si>
    <t xml:space="preserve">Temperatur    </t>
  </si>
  <si>
    <t>Pegel</t>
  </si>
  <si>
    <t>Datum</t>
  </si>
  <si>
    <t>Tage</t>
  </si>
  <si>
    <t>[µg/ L]</t>
  </si>
  <si>
    <t>[mg/ L]</t>
  </si>
  <si>
    <t>[ µS/ cm ]</t>
  </si>
  <si>
    <t>[% ]</t>
  </si>
  <si>
    <t>[°C ]</t>
  </si>
  <si>
    <t>[cm ]</t>
  </si>
  <si>
    <t>&lt;,03</t>
  </si>
  <si>
    <t>&lt;0,03</t>
  </si>
  <si>
    <t>eis</t>
  </si>
  <si>
    <t>&lt;0,01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</si>
</sst>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-mmm\-yy"/>
  </numFmts>
  <fonts count="3" x14ac:knownFonts="1">
    <font>
      <sz val="12"/>
      <name val="Arial"/>
    </font>
    <font>
      <sz val="12"/>
      <name val="Arial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NumberFormat="1" applyFont="1" applyAlignme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/>
    <xf numFmtId="164" fontId="2" fillId="0" borderId="0" xfId="0" applyNumberFormat="1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 applyAlignment="1"/>
    <xf numFmtId="0" fontId="1" fillId="0" borderId="0" xfId="0" applyNumberFormat="1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555420219244819E-2"/>
          <c:y val="6.5534058250125926E-2"/>
          <c:w val="0.78440925700365405"/>
          <c:h val="0.815534947112678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'MM2'!$D$5:$D$131</c:f>
              <c:numCache>
                <c:formatCode>dd\-mmm\-yy</c:formatCode>
                <c:ptCount val="127"/>
                <c:pt idx="0">
                  <c:v>36726</c:v>
                </c:pt>
                <c:pt idx="1">
                  <c:v>36739</c:v>
                </c:pt>
                <c:pt idx="2">
                  <c:v>36760</c:v>
                </c:pt>
                <c:pt idx="3">
                  <c:v>36775</c:v>
                </c:pt>
                <c:pt idx="4">
                  <c:v>36782</c:v>
                </c:pt>
                <c:pt idx="5">
                  <c:v>36804</c:v>
                </c:pt>
                <c:pt idx="6">
                  <c:v>36810</c:v>
                </c:pt>
                <c:pt idx="7">
                  <c:v>36817</c:v>
                </c:pt>
                <c:pt idx="8">
                  <c:v>36831</c:v>
                </c:pt>
                <c:pt idx="9">
                  <c:v>36844</c:v>
                </c:pt>
                <c:pt idx="10">
                  <c:v>36859</c:v>
                </c:pt>
                <c:pt idx="11">
                  <c:v>36879</c:v>
                </c:pt>
                <c:pt idx="12">
                  <c:v>36902</c:v>
                </c:pt>
                <c:pt idx="13">
                  <c:v>36915</c:v>
                </c:pt>
                <c:pt idx="14">
                  <c:v>36930</c:v>
                </c:pt>
                <c:pt idx="15">
                  <c:v>36941</c:v>
                </c:pt>
                <c:pt idx="16">
                  <c:v>36948</c:v>
                </c:pt>
                <c:pt idx="17">
                  <c:v>36955</c:v>
                </c:pt>
                <c:pt idx="18">
                  <c:v>36962</c:v>
                </c:pt>
                <c:pt idx="19">
                  <c:v>36969</c:v>
                </c:pt>
                <c:pt idx="20">
                  <c:v>36983</c:v>
                </c:pt>
                <c:pt idx="21">
                  <c:v>37000</c:v>
                </c:pt>
                <c:pt idx="22">
                  <c:v>37014</c:v>
                </c:pt>
                <c:pt idx="23">
                  <c:v>37028</c:v>
                </c:pt>
                <c:pt idx="24">
                  <c:v>37042</c:v>
                </c:pt>
                <c:pt idx="25">
                  <c:v>37056</c:v>
                </c:pt>
                <c:pt idx="26">
                  <c:v>37070</c:v>
                </c:pt>
                <c:pt idx="27">
                  <c:v>37084</c:v>
                </c:pt>
                <c:pt idx="28">
                  <c:v>37098</c:v>
                </c:pt>
                <c:pt idx="29">
                  <c:v>37112</c:v>
                </c:pt>
                <c:pt idx="30">
                  <c:v>37126</c:v>
                </c:pt>
                <c:pt idx="31">
                  <c:v>37140</c:v>
                </c:pt>
                <c:pt idx="32">
                  <c:v>37154</c:v>
                </c:pt>
                <c:pt idx="33">
                  <c:v>37168</c:v>
                </c:pt>
                <c:pt idx="34">
                  <c:v>37182</c:v>
                </c:pt>
                <c:pt idx="35">
                  <c:v>37194</c:v>
                </c:pt>
                <c:pt idx="36">
                  <c:v>37210</c:v>
                </c:pt>
                <c:pt idx="37">
                  <c:v>37224</c:v>
                </c:pt>
                <c:pt idx="38">
                  <c:v>37238</c:v>
                </c:pt>
                <c:pt idx="39">
                  <c:v>37245</c:v>
                </c:pt>
                <c:pt idx="40">
                  <c:v>37258</c:v>
                </c:pt>
                <c:pt idx="41">
                  <c:v>37266</c:v>
                </c:pt>
                <c:pt idx="42">
                  <c:v>37272</c:v>
                </c:pt>
                <c:pt idx="43">
                  <c:v>37279</c:v>
                </c:pt>
                <c:pt idx="44">
                  <c:v>37285</c:v>
                </c:pt>
                <c:pt idx="45">
                  <c:v>37293</c:v>
                </c:pt>
                <c:pt idx="46">
                  <c:v>37300</c:v>
                </c:pt>
                <c:pt idx="47">
                  <c:v>37307</c:v>
                </c:pt>
                <c:pt idx="48">
                  <c:v>37314</c:v>
                </c:pt>
                <c:pt idx="49">
                  <c:v>37321</c:v>
                </c:pt>
                <c:pt idx="50">
                  <c:v>37327</c:v>
                </c:pt>
                <c:pt idx="51">
                  <c:v>37335</c:v>
                </c:pt>
                <c:pt idx="52">
                  <c:v>37342</c:v>
                </c:pt>
                <c:pt idx="53">
                  <c:v>37349</c:v>
                </c:pt>
                <c:pt idx="54">
                  <c:v>37356</c:v>
                </c:pt>
                <c:pt idx="55">
                  <c:v>37363</c:v>
                </c:pt>
                <c:pt idx="56">
                  <c:v>37369</c:v>
                </c:pt>
                <c:pt idx="57">
                  <c:v>37378</c:v>
                </c:pt>
                <c:pt idx="58">
                  <c:v>37384</c:v>
                </c:pt>
                <c:pt idx="59">
                  <c:v>37391</c:v>
                </c:pt>
                <c:pt idx="60">
                  <c:v>37398</c:v>
                </c:pt>
                <c:pt idx="61">
                  <c:v>37405</c:v>
                </c:pt>
                <c:pt idx="62">
                  <c:v>37412</c:v>
                </c:pt>
                <c:pt idx="63">
                  <c:v>37419</c:v>
                </c:pt>
                <c:pt idx="64">
                  <c:v>37425</c:v>
                </c:pt>
                <c:pt idx="65">
                  <c:v>37433</c:v>
                </c:pt>
                <c:pt idx="66">
                  <c:v>37447</c:v>
                </c:pt>
                <c:pt idx="67">
                  <c:v>37454</c:v>
                </c:pt>
                <c:pt idx="68">
                  <c:v>37461</c:v>
                </c:pt>
                <c:pt idx="69">
                  <c:v>37468</c:v>
                </c:pt>
                <c:pt idx="70">
                  <c:v>37475</c:v>
                </c:pt>
                <c:pt idx="71">
                  <c:v>37482</c:v>
                </c:pt>
                <c:pt idx="72">
                  <c:v>37489</c:v>
                </c:pt>
                <c:pt idx="73">
                  <c:v>37496</c:v>
                </c:pt>
                <c:pt idx="74">
                  <c:v>37503</c:v>
                </c:pt>
                <c:pt idx="75">
                  <c:v>37510</c:v>
                </c:pt>
                <c:pt idx="76">
                  <c:v>37517</c:v>
                </c:pt>
                <c:pt idx="77">
                  <c:v>37524</c:v>
                </c:pt>
                <c:pt idx="78">
                  <c:v>37530</c:v>
                </c:pt>
                <c:pt idx="79">
                  <c:v>37537</c:v>
                </c:pt>
                <c:pt idx="80">
                  <c:v>37545</c:v>
                </c:pt>
                <c:pt idx="81">
                  <c:v>37552</c:v>
                </c:pt>
                <c:pt idx="82">
                  <c:v>37559</c:v>
                </c:pt>
                <c:pt idx="83">
                  <c:v>37566</c:v>
                </c:pt>
                <c:pt idx="84">
                  <c:v>37573</c:v>
                </c:pt>
                <c:pt idx="85">
                  <c:v>37580</c:v>
                </c:pt>
                <c:pt idx="86">
                  <c:v>37587</c:v>
                </c:pt>
                <c:pt idx="87">
                  <c:v>37594</c:v>
                </c:pt>
                <c:pt idx="88">
                  <c:v>37601</c:v>
                </c:pt>
                <c:pt idx="89">
                  <c:v>37608</c:v>
                </c:pt>
                <c:pt idx="90">
                  <c:v>37623</c:v>
                </c:pt>
                <c:pt idx="91">
                  <c:v>37629</c:v>
                </c:pt>
                <c:pt idx="92">
                  <c:v>37635</c:v>
                </c:pt>
                <c:pt idx="93">
                  <c:v>37643</c:v>
                </c:pt>
                <c:pt idx="94">
                  <c:v>37649</c:v>
                </c:pt>
                <c:pt idx="95">
                  <c:v>37657</c:v>
                </c:pt>
                <c:pt idx="96">
                  <c:v>37663</c:v>
                </c:pt>
                <c:pt idx="97">
                  <c:v>37670</c:v>
                </c:pt>
                <c:pt idx="98">
                  <c:v>37677</c:v>
                </c:pt>
                <c:pt idx="99">
                  <c:v>37684</c:v>
                </c:pt>
                <c:pt idx="100">
                  <c:v>37691</c:v>
                </c:pt>
                <c:pt idx="101">
                  <c:v>37698</c:v>
                </c:pt>
                <c:pt idx="102">
                  <c:v>37706</c:v>
                </c:pt>
                <c:pt idx="103">
                  <c:v>37712</c:v>
                </c:pt>
                <c:pt idx="104">
                  <c:v>37719</c:v>
                </c:pt>
                <c:pt idx="105">
                  <c:v>37726</c:v>
                </c:pt>
                <c:pt idx="106">
                  <c:v>37734</c:v>
                </c:pt>
                <c:pt idx="107">
                  <c:v>37740</c:v>
                </c:pt>
                <c:pt idx="108">
                  <c:v>37747</c:v>
                </c:pt>
                <c:pt idx="109">
                  <c:v>37754</c:v>
                </c:pt>
                <c:pt idx="110">
                  <c:v>37761</c:v>
                </c:pt>
                <c:pt idx="111">
                  <c:v>37768</c:v>
                </c:pt>
                <c:pt idx="112">
                  <c:v>37775</c:v>
                </c:pt>
                <c:pt idx="113">
                  <c:v>37782</c:v>
                </c:pt>
                <c:pt idx="114">
                  <c:v>37789</c:v>
                </c:pt>
                <c:pt idx="115">
                  <c:v>37796</c:v>
                </c:pt>
                <c:pt idx="116">
                  <c:v>37803</c:v>
                </c:pt>
                <c:pt idx="117">
                  <c:v>37810</c:v>
                </c:pt>
                <c:pt idx="118">
                  <c:v>37817</c:v>
                </c:pt>
                <c:pt idx="119">
                  <c:v>37824</c:v>
                </c:pt>
                <c:pt idx="120">
                  <c:v>37831</c:v>
                </c:pt>
                <c:pt idx="121">
                  <c:v>37838</c:v>
                </c:pt>
                <c:pt idx="122">
                  <c:v>37845</c:v>
                </c:pt>
                <c:pt idx="123">
                  <c:v>37852</c:v>
                </c:pt>
                <c:pt idx="124">
                  <c:v>37859</c:v>
                </c:pt>
                <c:pt idx="125">
                  <c:v>37866</c:v>
                </c:pt>
                <c:pt idx="126">
                  <c:v>37873</c:v>
                </c:pt>
              </c:numCache>
            </c:numRef>
          </c:xVal>
          <c:yVal>
            <c:numRef>
              <c:f>'MM2'!$F$5:$F$131</c:f>
              <c:numCache>
                <c:formatCode>General</c:formatCode>
                <c:ptCount val="127"/>
                <c:pt idx="0">
                  <c:v>51</c:v>
                </c:pt>
                <c:pt idx="1">
                  <c:v>52</c:v>
                </c:pt>
                <c:pt idx="2">
                  <c:v>62</c:v>
                </c:pt>
                <c:pt idx="3">
                  <c:v>30</c:v>
                </c:pt>
                <c:pt idx="4">
                  <c:v>32</c:v>
                </c:pt>
                <c:pt idx="5">
                  <c:v>41</c:v>
                </c:pt>
                <c:pt idx="6">
                  <c:v>37</c:v>
                </c:pt>
                <c:pt idx="7">
                  <c:v>41</c:v>
                </c:pt>
                <c:pt idx="8">
                  <c:v>38</c:v>
                </c:pt>
                <c:pt idx="9">
                  <c:v>32</c:v>
                </c:pt>
                <c:pt idx="10">
                  <c:v>32</c:v>
                </c:pt>
                <c:pt idx="11">
                  <c:v>28</c:v>
                </c:pt>
                <c:pt idx="12">
                  <c:v>18</c:v>
                </c:pt>
                <c:pt idx="13">
                  <c:v>18</c:v>
                </c:pt>
                <c:pt idx="14">
                  <c:v>19</c:v>
                </c:pt>
                <c:pt idx="15">
                  <c:v>18</c:v>
                </c:pt>
                <c:pt idx="16">
                  <c:v>22</c:v>
                </c:pt>
                <c:pt idx="17">
                  <c:v>23</c:v>
                </c:pt>
                <c:pt idx="18">
                  <c:v>27</c:v>
                </c:pt>
                <c:pt idx="19">
                  <c:v>22</c:v>
                </c:pt>
                <c:pt idx="20">
                  <c:v>19</c:v>
                </c:pt>
                <c:pt idx="21">
                  <c:v>23</c:v>
                </c:pt>
                <c:pt idx="22">
                  <c:v>32</c:v>
                </c:pt>
                <c:pt idx="23">
                  <c:v>33</c:v>
                </c:pt>
                <c:pt idx="24">
                  <c:v>36</c:v>
                </c:pt>
                <c:pt idx="25">
                  <c:v>31</c:v>
                </c:pt>
                <c:pt idx="26">
                  <c:v>32</c:v>
                </c:pt>
                <c:pt idx="27">
                  <c:v>44</c:v>
                </c:pt>
                <c:pt idx="28">
                  <c:v>36</c:v>
                </c:pt>
                <c:pt idx="29">
                  <c:v>41</c:v>
                </c:pt>
                <c:pt idx="30">
                  <c:v>36</c:v>
                </c:pt>
                <c:pt idx="31">
                  <c:v>38</c:v>
                </c:pt>
                <c:pt idx="32">
                  <c:v>19</c:v>
                </c:pt>
                <c:pt idx="33">
                  <c:v>30</c:v>
                </c:pt>
                <c:pt idx="34">
                  <c:v>24</c:v>
                </c:pt>
                <c:pt idx="35">
                  <c:v>30</c:v>
                </c:pt>
                <c:pt idx="36">
                  <c:v>18</c:v>
                </c:pt>
                <c:pt idx="37">
                  <c:v>24</c:v>
                </c:pt>
                <c:pt idx="38">
                  <c:v>24</c:v>
                </c:pt>
                <c:pt idx="39">
                  <c:v>23</c:v>
                </c:pt>
                <c:pt idx="40">
                  <c:v>20</c:v>
                </c:pt>
                <c:pt idx="41">
                  <c:v>19</c:v>
                </c:pt>
                <c:pt idx="42">
                  <c:v>19</c:v>
                </c:pt>
                <c:pt idx="43">
                  <c:v>33</c:v>
                </c:pt>
                <c:pt idx="44">
                  <c:v>22</c:v>
                </c:pt>
                <c:pt idx="45">
                  <c:v>24</c:v>
                </c:pt>
                <c:pt idx="46">
                  <c:v>28</c:v>
                </c:pt>
                <c:pt idx="47">
                  <c:v>21</c:v>
                </c:pt>
                <c:pt idx="48">
                  <c:v>38</c:v>
                </c:pt>
                <c:pt idx="49">
                  <c:v>25</c:v>
                </c:pt>
                <c:pt idx="50">
                  <c:v>23</c:v>
                </c:pt>
                <c:pt idx="51">
                  <c:v>25</c:v>
                </c:pt>
                <c:pt idx="52">
                  <c:v>23</c:v>
                </c:pt>
                <c:pt idx="53">
                  <c:v>26</c:v>
                </c:pt>
                <c:pt idx="54">
                  <c:v>21</c:v>
                </c:pt>
                <c:pt idx="55">
                  <c:v>33</c:v>
                </c:pt>
                <c:pt idx="57">
                  <c:v>32</c:v>
                </c:pt>
                <c:pt idx="58">
                  <c:v>30</c:v>
                </c:pt>
                <c:pt idx="59">
                  <c:v>26</c:v>
                </c:pt>
                <c:pt idx="60">
                  <c:v>31</c:v>
                </c:pt>
                <c:pt idx="61">
                  <c:v>44</c:v>
                </c:pt>
                <c:pt idx="62">
                  <c:v>18</c:v>
                </c:pt>
                <c:pt idx="63">
                  <c:v>40</c:v>
                </c:pt>
                <c:pt idx="64">
                  <c:v>4</c:v>
                </c:pt>
                <c:pt idx="65">
                  <c:v>30</c:v>
                </c:pt>
                <c:pt idx="66">
                  <c:v>50</c:v>
                </c:pt>
                <c:pt idx="67">
                  <c:v>49</c:v>
                </c:pt>
                <c:pt idx="68">
                  <c:v>51</c:v>
                </c:pt>
                <c:pt idx="69">
                  <c:v>54</c:v>
                </c:pt>
                <c:pt idx="70">
                  <c:v>57</c:v>
                </c:pt>
                <c:pt idx="71">
                  <c:v>107</c:v>
                </c:pt>
                <c:pt idx="72">
                  <c:v>90</c:v>
                </c:pt>
                <c:pt idx="73">
                  <c:v>58</c:v>
                </c:pt>
                <c:pt idx="74">
                  <c:v>47</c:v>
                </c:pt>
                <c:pt idx="75">
                  <c:v>50</c:v>
                </c:pt>
                <c:pt idx="76">
                  <c:v>39</c:v>
                </c:pt>
                <c:pt idx="77">
                  <c:v>44</c:v>
                </c:pt>
                <c:pt idx="78">
                  <c:v>26</c:v>
                </c:pt>
                <c:pt idx="79">
                  <c:v>30</c:v>
                </c:pt>
                <c:pt idx="80">
                  <c:v>25</c:v>
                </c:pt>
                <c:pt idx="81">
                  <c:v>28</c:v>
                </c:pt>
                <c:pt idx="82">
                  <c:v>23</c:v>
                </c:pt>
                <c:pt idx="83">
                  <c:v>26</c:v>
                </c:pt>
                <c:pt idx="84">
                  <c:v>26</c:v>
                </c:pt>
                <c:pt idx="85">
                  <c:v>24</c:v>
                </c:pt>
                <c:pt idx="86">
                  <c:v>27</c:v>
                </c:pt>
                <c:pt idx="87">
                  <c:v>32</c:v>
                </c:pt>
                <c:pt idx="88">
                  <c:v>28</c:v>
                </c:pt>
                <c:pt idx="89">
                  <c:v>17</c:v>
                </c:pt>
                <c:pt idx="90">
                  <c:v>43</c:v>
                </c:pt>
                <c:pt idx="91">
                  <c:v>26</c:v>
                </c:pt>
                <c:pt idx="92">
                  <c:v>127</c:v>
                </c:pt>
                <c:pt idx="93">
                  <c:v>25</c:v>
                </c:pt>
                <c:pt idx="94">
                  <c:v>41</c:v>
                </c:pt>
                <c:pt idx="95">
                  <c:v>20</c:v>
                </c:pt>
                <c:pt idx="96">
                  <c:v>14</c:v>
                </c:pt>
                <c:pt idx="97">
                  <c:v>19</c:v>
                </c:pt>
                <c:pt idx="98">
                  <c:v>18</c:v>
                </c:pt>
                <c:pt idx="99">
                  <c:v>25</c:v>
                </c:pt>
                <c:pt idx="100">
                  <c:v>42</c:v>
                </c:pt>
                <c:pt idx="101">
                  <c:v>22</c:v>
                </c:pt>
                <c:pt idx="102">
                  <c:v>17</c:v>
                </c:pt>
                <c:pt idx="103">
                  <c:v>17</c:v>
                </c:pt>
                <c:pt idx="104">
                  <c:v>15</c:v>
                </c:pt>
                <c:pt idx="105">
                  <c:v>9</c:v>
                </c:pt>
                <c:pt idx="106">
                  <c:v>16</c:v>
                </c:pt>
                <c:pt idx="107">
                  <c:v>20</c:v>
                </c:pt>
                <c:pt idx="108">
                  <c:v>30</c:v>
                </c:pt>
                <c:pt idx="109">
                  <c:v>21</c:v>
                </c:pt>
                <c:pt idx="110">
                  <c:v>27</c:v>
                </c:pt>
                <c:pt idx="111">
                  <c:v>46</c:v>
                </c:pt>
                <c:pt idx="112">
                  <c:v>46</c:v>
                </c:pt>
                <c:pt idx="113">
                  <c:v>57</c:v>
                </c:pt>
                <c:pt idx="114">
                  <c:v>50</c:v>
                </c:pt>
                <c:pt idx="115">
                  <c:v>50</c:v>
                </c:pt>
                <c:pt idx="116">
                  <c:v>49</c:v>
                </c:pt>
                <c:pt idx="117">
                  <c:v>43</c:v>
                </c:pt>
                <c:pt idx="118">
                  <c:v>55</c:v>
                </c:pt>
                <c:pt idx="119">
                  <c:v>71</c:v>
                </c:pt>
                <c:pt idx="120">
                  <c:v>68</c:v>
                </c:pt>
                <c:pt idx="121">
                  <c:v>66</c:v>
                </c:pt>
                <c:pt idx="122">
                  <c:v>68</c:v>
                </c:pt>
                <c:pt idx="123">
                  <c:v>53</c:v>
                </c:pt>
                <c:pt idx="124">
                  <c:v>58</c:v>
                </c:pt>
                <c:pt idx="125">
                  <c:v>54</c:v>
                </c:pt>
                <c:pt idx="126">
                  <c:v>52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'MM2'!$D$5:$D$131</c:f>
              <c:numCache>
                <c:formatCode>dd\-mmm\-yy</c:formatCode>
                <c:ptCount val="127"/>
                <c:pt idx="0">
                  <c:v>36726</c:v>
                </c:pt>
                <c:pt idx="1">
                  <c:v>36739</c:v>
                </c:pt>
                <c:pt idx="2">
                  <c:v>36760</c:v>
                </c:pt>
                <c:pt idx="3">
                  <c:v>36775</c:v>
                </c:pt>
                <c:pt idx="4">
                  <c:v>36782</c:v>
                </c:pt>
                <c:pt idx="5">
                  <c:v>36804</c:v>
                </c:pt>
                <c:pt idx="6">
                  <c:v>36810</c:v>
                </c:pt>
                <c:pt idx="7">
                  <c:v>36817</c:v>
                </c:pt>
                <c:pt idx="8">
                  <c:v>36831</c:v>
                </c:pt>
                <c:pt idx="9">
                  <c:v>36844</c:v>
                </c:pt>
                <c:pt idx="10">
                  <c:v>36859</c:v>
                </c:pt>
                <c:pt idx="11">
                  <c:v>36879</c:v>
                </c:pt>
                <c:pt idx="12">
                  <c:v>36902</c:v>
                </c:pt>
                <c:pt idx="13">
                  <c:v>36915</c:v>
                </c:pt>
                <c:pt idx="14">
                  <c:v>36930</c:v>
                </c:pt>
                <c:pt idx="15">
                  <c:v>36941</c:v>
                </c:pt>
                <c:pt idx="16">
                  <c:v>36948</c:v>
                </c:pt>
                <c:pt idx="17">
                  <c:v>36955</c:v>
                </c:pt>
                <c:pt idx="18">
                  <c:v>36962</c:v>
                </c:pt>
                <c:pt idx="19">
                  <c:v>36969</c:v>
                </c:pt>
                <c:pt idx="20">
                  <c:v>36983</c:v>
                </c:pt>
                <c:pt idx="21">
                  <c:v>37000</c:v>
                </c:pt>
                <c:pt idx="22">
                  <c:v>37014</c:v>
                </c:pt>
                <c:pt idx="23">
                  <c:v>37028</c:v>
                </c:pt>
                <c:pt idx="24">
                  <c:v>37042</c:v>
                </c:pt>
                <c:pt idx="25">
                  <c:v>37056</c:v>
                </c:pt>
                <c:pt idx="26">
                  <c:v>37070</c:v>
                </c:pt>
                <c:pt idx="27">
                  <c:v>37084</c:v>
                </c:pt>
                <c:pt idx="28">
                  <c:v>37098</c:v>
                </c:pt>
                <c:pt idx="29">
                  <c:v>37112</c:v>
                </c:pt>
                <c:pt idx="30">
                  <c:v>37126</c:v>
                </c:pt>
                <c:pt idx="31">
                  <c:v>37140</c:v>
                </c:pt>
                <c:pt idx="32">
                  <c:v>37154</c:v>
                </c:pt>
                <c:pt idx="33">
                  <c:v>37168</c:v>
                </c:pt>
                <c:pt idx="34">
                  <c:v>37182</c:v>
                </c:pt>
                <c:pt idx="35">
                  <c:v>37194</c:v>
                </c:pt>
                <c:pt idx="36">
                  <c:v>37210</c:v>
                </c:pt>
                <c:pt idx="37">
                  <c:v>37224</c:v>
                </c:pt>
                <c:pt idx="38">
                  <c:v>37238</c:v>
                </c:pt>
                <c:pt idx="39">
                  <c:v>37245</c:v>
                </c:pt>
                <c:pt idx="40">
                  <c:v>37258</c:v>
                </c:pt>
                <c:pt idx="41">
                  <c:v>37266</c:v>
                </c:pt>
                <c:pt idx="42">
                  <c:v>37272</c:v>
                </c:pt>
                <c:pt idx="43">
                  <c:v>37279</c:v>
                </c:pt>
                <c:pt idx="44">
                  <c:v>37285</c:v>
                </c:pt>
                <c:pt idx="45">
                  <c:v>37293</c:v>
                </c:pt>
                <c:pt idx="46">
                  <c:v>37300</c:v>
                </c:pt>
                <c:pt idx="47">
                  <c:v>37307</c:v>
                </c:pt>
                <c:pt idx="48">
                  <c:v>37314</c:v>
                </c:pt>
                <c:pt idx="49">
                  <c:v>37321</c:v>
                </c:pt>
                <c:pt idx="50">
                  <c:v>37327</c:v>
                </c:pt>
                <c:pt idx="51">
                  <c:v>37335</c:v>
                </c:pt>
                <c:pt idx="52">
                  <c:v>37342</c:v>
                </c:pt>
                <c:pt idx="53">
                  <c:v>37349</c:v>
                </c:pt>
                <c:pt idx="54">
                  <c:v>37356</c:v>
                </c:pt>
                <c:pt idx="55">
                  <c:v>37363</c:v>
                </c:pt>
                <c:pt idx="56">
                  <c:v>37369</c:v>
                </c:pt>
                <c:pt idx="57">
                  <c:v>37378</c:v>
                </c:pt>
                <c:pt idx="58">
                  <c:v>37384</c:v>
                </c:pt>
                <c:pt idx="59">
                  <c:v>37391</c:v>
                </c:pt>
                <c:pt idx="60">
                  <c:v>37398</c:v>
                </c:pt>
                <c:pt idx="61">
                  <c:v>37405</c:v>
                </c:pt>
                <c:pt idx="62">
                  <c:v>37412</c:v>
                </c:pt>
                <c:pt idx="63">
                  <c:v>37419</c:v>
                </c:pt>
                <c:pt idx="64">
                  <c:v>37425</c:v>
                </c:pt>
                <c:pt idx="65">
                  <c:v>37433</c:v>
                </c:pt>
                <c:pt idx="66">
                  <c:v>37447</c:v>
                </c:pt>
                <c:pt idx="67">
                  <c:v>37454</c:v>
                </c:pt>
                <c:pt idx="68">
                  <c:v>37461</c:v>
                </c:pt>
                <c:pt idx="69">
                  <c:v>37468</c:v>
                </c:pt>
                <c:pt idx="70">
                  <c:v>37475</c:v>
                </c:pt>
                <c:pt idx="71">
                  <c:v>37482</c:v>
                </c:pt>
                <c:pt idx="72">
                  <c:v>37489</c:v>
                </c:pt>
                <c:pt idx="73">
                  <c:v>37496</c:v>
                </c:pt>
                <c:pt idx="74">
                  <c:v>37503</c:v>
                </c:pt>
                <c:pt idx="75">
                  <c:v>37510</c:v>
                </c:pt>
                <c:pt idx="76">
                  <c:v>37517</c:v>
                </c:pt>
                <c:pt idx="77">
                  <c:v>37524</c:v>
                </c:pt>
                <c:pt idx="78">
                  <c:v>37530</c:v>
                </c:pt>
                <c:pt idx="79">
                  <c:v>37537</c:v>
                </c:pt>
                <c:pt idx="80">
                  <c:v>37545</c:v>
                </c:pt>
                <c:pt idx="81">
                  <c:v>37552</c:v>
                </c:pt>
                <c:pt idx="82">
                  <c:v>37559</c:v>
                </c:pt>
                <c:pt idx="83">
                  <c:v>37566</c:v>
                </c:pt>
                <c:pt idx="84">
                  <c:v>37573</c:v>
                </c:pt>
                <c:pt idx="85">
                  <c:v>37580</c:v>
                </c:pt>
                <c:pt idx="86">
                  <c:v>37587</c:v>
                </c:pt>
                <c:pt idx="87">
                  <c:v>37594</c:v>
                </c:pt>
                <c:pt idx="88">
                  <c:v>37601</c:v>
                </c:pt>
                <c:pt idx="89">
                  <c:v>37608</c:v>
                </c:pt>
                <c:pt idx="90">
                  <c:v>37623</c:v>
                </c:pt>
                <c:pt idx="91">
                  <c:v>37629</c:v>
                </c:pt>
                <c:pt idx="92">
                  <c:v>37635</c:v>
                </c:pt>
                <c:pt idx="93">
                  <c:v>37643</c:v>
                </c:pt>
                <c:pt idx="94">
                  <c:v>37649</c:v>
                </c:pt>
                <c:pt idx="95">
                  <c:v>37657</c:v>
                </c:pt>
                <c:pt idx="96">
                  <c:v>37663</c:v>
                </c:pt>
                <c:pt idx="97">
                  <c:v>37670</c:v>
                </c:pt>
                <c:pt idx="98">
                  <c:v>37677</c:v>
                </c:pt>
                <c:pt idx="99">
                  <c:v>37684</c:v>
                </c:pt>
                <c:pt idx="100">
                  <c:v>37691</c:v>
                </c:pt>
                <c:pt idx="101">
                  <c:v>37698</c:v>
                </c:pt>
                <c:pt idx="102">
                  <c:v>37706</c:v>
                </c:pt>
                <c:pt idx="103">
                  <c:v>37712</c:v>
                </c:pt>
                <c:pt idx="104">
                  <c:v>37719</c:v>
                </c:pt>
                <c:pt idx="105">
                  <c:v>37726</c:v>
                </c:pt>
                <c:pt idx="106">
                  <c:v>37734</c:v>
                </c:pt>
                <c:pt idx="107">
                  <c:v>37740</c:v>
                </c:pt>
                <c:pt idx="108">
                  <c:v>37747</c:v>
                </c:pt>
                <c:pt idx="109">
                  <c:v>37754</c:v>
                </c:pt>
                <c:pt idx="110">
                  <c:v>37761</c:v>
                </c:pt>
                <c:pt idx="111">
                  <c:v>37768</c:v>
                </c:pt>
                <c:pt idx="112">
                  <c:v>37775</c:v>
                </c:pt>
                <c:pt idx="113">
                  <c:v>37782</c:v>
                </c:pt>
                <c:pt idx="114">
                  <c:v>37789</c:v>
                </c:pt>
                <c:pt idx="115">
                  <c:v>37796</c:v>
                </c:pt>
                <c:pt idx="116">
                  <c:v>37803</c:v>
                </c:pt>
                <c:pt idx="117">
                  <c:v>37810</c:v>
                </c:pt>
                <c:pt idx="118">
                  <c:v>37817</c:v>
                </c:pt>
                <c:pt idx="119">
                  <c:v>37824</c:v>
                </c:pt>
                <c:pt idx="120">
                  <c:v>37831</c:v>
                </c:pt>
                <c:pt idx="121">
                  <c:v>37838</c:v>
                </c:pt>
                <c:pt idx="122">
                  <c:v>37845</c:v>
                </c:pt>
                <c:pt idx="123">
                  <c:v>37852</c:v>
                </c:pt>
                <c:pt idx="124">
                  <c:v>37859</c:v>
                </c:pt>
                <c:pt idx="125">
                  <c:v>37866</c:v>
                </c:pt>
                <c:pt idx="126">
                  <c:v>37873</c:v>
                </c:pt>
              </c:numCache>
            </c:numRef>
          </c:xVal>
          <c:yVal>
            <c:numRef>
              <c:f>'MM2'!$G$5:$G$131</c:f>
              <c:numCache>
                <c:formatCode>General</c:formatCode>
                <c:ptCount val="127"/>
                <c:pt idx="1">
                  <c:v>87</c:v>
                </c:pt>
                <c:pt idx="2">
                  <c:v>84</c:v>
                </c:pt>
                <c:pt idx="3">
                  <c:v>44</c:v>
                </c:pt>
                <c:pt idx="4">
                  <c:v>45</c:v>
                </c:pt>
                <c:pt idx="5">
                  <c:v>97</c:v>
                </c:pt>
                <c:pt idx="6">
                  <c:v>97</c:v>
                </c:pt>
                <c:pt idx="7">
                  <c:v>82</c:v>
                </c:pt>
                <c:pt idx="8">
                  <c:v>74</c:v>
                </c:pt>
                <c:pt idx="9">
                  <c:v>62</c:v>
                </c:pt>
                <c:pt idx="10">
                  <c:v>66</c:v>
                </c:pt>
                <c:pt idx="11">
                  <c:v>60</c:v>
                </c:pt>
                <c:pt idx="12">
                  <c:v>66</c:v>
                </c:pt>
                <c:pt idx="13">
                  <c:v>72</c:v>
                </c:pt>
                <c:pt idx="14">
                  <c:v>76</c:v>
                </c:pt>
                <c:pt idx="15">
                  <c:v>80</c:v>
                </c:pt>
                <c:pt idx="16">
                  <c:v>140</c:v>
                </c:pt>
                <c:pt idx="17">
                  <c:v>104</c:v>
                </c:pt>
                <c:pt idx="18">
                  <c:v>106</c:v>
                </c:pt>
                <c:pt idx="19">
                  <c:v>110</c:v>
                </c:pt>
                <c:pt idx="20">
                  <c:v>56</c:v>
                </c:pt>
                <c:pt idx="21">
                  <c:v>84</c:v>
                </c:pt>
                <c:pt idx="22">
                  <c:v>68</c:v>
                </c:pt>
                <c:pt idx="23">
                  <c:v>138</c:v>
                </c:pt>
                <c:pt idx="24">
                  <c:v>84</c:v>
                </c:pt>
                <c:pt idx="25">
                  <c:v>64</c:v>
                </c:pt>
                <c:pt idx="26">
                  <c:v>52</c:v>
                </c:pt>
                <c:pt idx="27">
                  <c:v>62</c:v>
                </c:pt>
                <c:pt idx="28">
                  <c:v>54</c:v>
                </c:pt>
                <c:pt idx="29">
                  <c:v>54</c:v>
                </c:pt>
                <c:pt idx="30">
                  <c:v>50</c:v>
                </c:pt>
                <c:pt idx="31">
                  <c:v>48</c:v>
                </c:pt>
                <c:pt idx="32">
                  <c:v>24</c:v>
                </c:pt>
                <c:pt idx="33">
                  <c:v>144</c:v>
                </c:pt>
                <c:pt idx="34">
                  <c:v>40</c:v>
                </c:pt>
                <c:pt idx="35">
                  <c:v>50</c:v>
                </c:pt>
                <c:pt idx="36">
                  <c:v>80</c:v>
                </c:pt>
                <c:pt idx="37">
                  <c:v>74</c:v>
                </c:pt>
                <c:pt idx="38">
                  <c:v>72</c:v>
                </c:pt>
                <c:pt idx="39">
                  <c:v>96</c:v>
                </c:pt>
                <c:pt idx="40">
                  <c:v>102</c:v>
                </c:pt>
                <c:pt idx="41">
                  <c:v>76</c:v>
                </c:pt>
                <c:pt idx="42">
                  <c:v>54</c:v>
                </c:pt>
                <c:pt idx="43">
                  <c:v>124</c:v>
                </c:pt>
                <c:pt idx="44">
                  <c:v>84</c:v>
                </c:pt>
                <c:pt idx="45">
                  <c:v>86</c:v>
                </c:pt>
                <c:pt idx="46">
                  <c:v>115</c:v>
                </c:pt>
                <c:pt idx="47">
                  <c:v>88</c:v>
                </c:pt>
                <c:pt idx="48">
                  <c:v>142</c:v>
                </c:pt>
                <c:pt idx="49">
                  <c:v>84</c:v>
                </c:pt>
                <c:pt idx="50">
                  <c:v>84</c:v>
                </c:pt>
                <c:pt idx="51">
                  <c:v>92</c:v>
                </c:pt>
                <c:pt idx="52">
                  <c:v>80</c:v>
                </c:pt>
                <c:pt idx="53">
                  <c:v>80</c:v>
                </c:pt>
                <c:pt idx="54">
                  <c:v>72</c:v>
                </c:pt>
                <c:pt idx="55">
                  <c:v>106</c:v>
                </c:pt>
                <c:pt idx="56">
                  <c:v>76</c:v>
                </c:pt>
                <c:pt idx="57">
                  <c:v>90</c:v>
                </c:pt>
                <c:pt idx="58">
                  <c:v>84</c:v>
                </c:pt>
                <c:pt idx="59">
                  <c:v>72</c:v>
                </c:pt>
                <c:pt idx="60">
                  <c:v>106</c:v>
                </c:pt>
                <c:pt idx="61">
                  <c:v>120</c:v>
                </c:pt>
                <c:pt idx="62">
                  <c:v>194</c:v>
                </c:pt>
                <c:pt idx="63">
                  <c:v>114</c:v>
                </c:pt>
                <c:pt idx="64">
                  <c:v>97</c:v>
                </c:pt>
                <c:pt idx="65">
                  <c:v>87</c:v>
                </c:pt>
                <c:pt idx="66">
                  <c:v>118</c:v>
                </c:pt>
                <c:pt idx="67">
                  <c:v>91</c:v>
                </c:pt>
                <c:pt idx="68">
                  <c:v>92</c:v>
                </c:pt>
                <c:pt idx="69">
                  <c:v>202</c:v>
                </c:pt>
                <c:pt idx="70">
                  <c:v>100</c:v>
                </c:pt>
                <c:pt idx="71">
                  <c:v>172</c:v>
                </c:pt>
                <c:pt idx="72">
                  <c:v>118</c:v>
                </c:pt>
                <c:pt idx="73">
                  <c:v>98</c:v>
                </c:pt>
                <c:pt idx="74">
                  <c:v>80</c:v>
                </c:pt>
                <c:pt idx="75">
                  <c:v>72</c:v>
                </c:pt>
                <c:pt idx="76">
                  <c:v>70</c:v>
                </c:pt>
                <c:pt idx="77">
                  <c:v>70</c:v>
                </c:pt>
                <c:pt idx="78">
                  <c:v>106</c:v>
                </c:pt>
                <c:pt idx="79">
                  <c:v>46</c:v>
                </c:pt>
                <c:pt idx="80">
                  <c:v>43</c:v>
                </c:pt>
                <c:pt idx="81">
                  <c:v>44</c:v>
                </c:pt>
                <c:pt idx="82">
                  <c:v>42</c:v>
                </c:pt>
                <c:pt idx="83">
                  <c:v>40</c:v>
                </c:pt>
                <c:pt idx="84">
                  <c:v>46</c:v>
                </c:pt>
                <c:pt idx="85">
                  <c:v>4532</c:v>
                </c:pt>
                <c:pt idx="86">
                  <c:v>78</c:v>
                </c:pt>
                <c:pt idx="87">
                  <c:v>74</c:v>
                </c:pt>
                <c:pt idx="88">
                  <c:v>64</c:v>
                </c:pt>
                <c:pt idx="89">
                  <c:v>91</c:v>
                </c:pt>
                <c:pt idx="90">
                  <c:v>264</c:v>
                </c:pt>
                <c:pt idx="91">
                  <c:v>158</c:v>
                </c:pt>
                <c:pt idx="92">
                  <c:v>262</c:v>
                </c:pt>
                <c:pt idx="93">
                  <c:v>190</c:v>
                </c:pt>
                <c:pt idx="94">
                  <c:v>144</c:v>
                </c:pt>
                <c:pt idx="95">
                  <c:v>120</c:v>
                </c:pt>
                <c:pt idx="96">
                  <c:v>130</c:v>
                </c:pt>
                <c:pt idx="97">
                  <c:v>130</c:v>
                </c:pt>
                <c:pt idx="98">
                  <c:v>138</c:v>
                </c:pt>
                <c:pt idx="99">
                  <c:v>127</c:v>
                </c:pt>
                <c:pt idx="100">
                  <c:v>94</c:v>
                </c:pt>
                <c:pt idx="101">
                  <c:v>66</c:v>
                </c:pt>
                <c:pt idx="102">
                  <c:v>64</c:v>
                </c:pt>
                <c:pt idx="103">
                  <c:v>58</c:v>
                </c:pt>
                <c:pt idx="104">
                  <c:v>48</c:v>
                </c:pt>
                <c:pt idx="105">
                  <c:v>61</c:v>
                </c:pt>
                <c:pt idx="106">
                  <c:v>58</c:v>
                </c:pt>
                <c:pt idx="107">
                  <c:v>146</c:v>
                </c:pt>
                <c:pt idx="108">
                  <c:v>108</c:v>
                </c:pt>
                <c:pt idx="109">
                  <c:v>48</c:v>
                </c:pt>
                <c:pt idx="110">
                  <c:v>106</c:v>
                </c:pt>
                <c:pt idx="111">
                  <c:v>143</c:v>
                </c:pt>
                <c:pt idx="112">
                  <c:v>132</c:v>
                </c:pt>
                <c:pt idx="113">
                  <c:v>130</c:v>
                </c:pt>
                <c:pt idx="114">
                  <c:v>115</c:v>
                </c:pt>
                <c:pt idx="115">
                  <c:v>102</c:v>
                </c:pt>
                <c:pt idx="116">
                  <c:v>107</c:v>
                </c:pt>
                <c:pt idx="117">
                  <c:v>90</c:v>
                </c:pt>
                <c:pt idx="118">
                  <c:v>95</c:v>
                </c:pt>
                <c:pt idx="119">
                  <c:v>117</c:v>
                </c:pt>
                <c:pt idx="120">
                  <c:v>101</c:v>
                </c:pt>
                <c:pt idx="121">
                  <c:v>107</c:v>
                </c:pt>
                <c:pt idx="122">
                  <c:v>104</c:v>
                </c:pt>
                <c:pt idx="123">
                  <c:v>88</c:v>
                </c:pt>
                <c:pt idx="124">
                  <c:v>86</c:v>
                </c:pt>
                <c:pt idx="125">
                  <c:v>77</c:v>
                </c:pt>
                <c:pt idx="126">
                  <c:v>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027456"/>
        <c:axId val="145029376"/>
      </c:scatterChart>
      <c:valAx>
        <c:axId val="145027456"/>
        <c:scaling>
          <c:orientation val="minMax"/>
        </c:scaling>
        <c:delete val="0"/>
        <c:axPos val="b"/>
        <c:numFmt formatCode="dd\-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5029376"/>
        <c:crosses val="autoZero"/>
        <c:crossBetween val="midCat"/>
      </c:valAx>
      <c:valAx>
        <c:axId val="145029376"/>
        <c:scaling>
          <c:orientation val="minMax"/>
          <c:max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50274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89401789416279"/>
          <c:y val="0.41990341026932537"/>
          <c:w val="8.3941705564868421E-2"/>
          <c:h val="0.11650499244466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47128958504677E-2"/>
          <c:y val="9.0252866674305252E-2"/>
          <c:w val="0.71203292967388143"/>
          <c:h val="0.7075824747265532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'MM2'!$D$5:$D$131</c:f>
              <c:numCache>
                <c:formatCode>dd\-mmm\-yy</c:formatCode>
                <c:ptCount val="127"/>
                <c:pt idx="0">
                  <c:v>36726</c:v>
                </c:pt>
                <c:pt idx="1">
                  <c:v>36739</c:v>
                </c:pt>
                <c:pt idx="2">
                  <c:v>36760</c:v>
                </c:pt>
                <c:pt idx="3">
                  <c:v>36775</c:v>
                </c:pt>
                <c:pt idx="4">
                  <c:v>36782</c:v>
                </c:pt>
                <c:pt idx="5">
                  <c:v>36804</c:v>
                </c:pt>
                <c:pt idx="6">
                  <c:v>36810</c:v>
                </c:pt>
                <c:pt idx="7">
                  <c:v>36817</c:v>
                </c:pt>
                <c:pt idx="8">
                  <c:v>36831</c:v>
                </c:pt>
                <c:pt idx="9">
                  <c:v>36844</c:v>
                </c:pt>
                <c:pt idx="10">
                  <c:v>36859</c:v>
                </c:pt>
                <c:pt idx="11">
                  <c:v>36879</c:v>
                </c:pt>
                <c:pt idx="12">
                  <c:v>36902</c:v>
                </c:pt>
                <c:pt idx="13">
                  <c:v>36915</c:v>
                </c:pt>
                <c:pt idx="14">
                  <c:v>36930</c:v>
                </c:pt>
                <c:pt idx="15">
                  <c:v>36941</c:v>
                </c:pt>
                <c:pt idx="16">
                  <c:v>36948</c:v>
                </c:pt>
                <c:pt idx="17">
                  <c:v>36955</c:v>
                </c:pt>
                <c:pt idx="18">
                  <c:v>36962</c:v>
                </c:pt>
                <c:pt idx="19">
                  <c:v>36969</c:v>
                </c:pt>
                <c:pt idx="20">
                  <c:v>36983</c:v>
                </c:pt>
                <c:pt idx="21">
                  <c:v>37000</c:v>
                </c:pt>
                <c:pt idx="22">
                  <c:v>37014</c:v>
                </c:pt>
                <c:pt idx="23">
                  <c:v>37028</c:v>
                </c:pt>
                <c:pt idx="24">
                  <c:v>37042</c:v>
                </c:pt>
                <c:pt idx="25">
                  <c:v>37056</c:v>
                </c:pt>
                <c:pt idx="26">
                  <c:v>37070</c:v>
                </c:pt>
                <c:pt idx="27">
                  <c:v>37084</c:v>
                </c:pt>
                <c:pt idx="28">
                  <c:v>37098</c:v>
                </c:pt>
                <c:pt idx="29">
                  <c:v>37112</c:v>
                </c:pt>
                <c:pt idx="30">
                  <c:v>37126</c:v>
                </c:pt>
                <c:pt idx="31">
                  <c:v>37140</c:v>
                </c:pt>
                <c:pt idx="32">
                  <c:v>37154</c:v>
                </c:pt>
                <c:pt idx="33">
                  <c:v>37168</c:v>
                </c:pt>
                <c:pt idx="34">
                  <c:v>37182</c:v>
                </c:pt>
                <c:pt idx="35">
                  <c:v>37194</c:v>
                </c:pt>
                <c:pt idx="36">
                  <c:v>37210</c:v>
                </c:pt>
                <c:pt idx="37">
                  <c:v>37224</c:v>
                </c:pt>
                <c:pt idx="38">
                  <c:v>37238</c:v>
                </c:pt>
                <c:pt idx="39">
                  <c:v>37245</c:v>
                </c:pt>
                <c:pt idx="40">
                  <c:v>37258</c:v>
                </c:pt>
                <c:pt idx="41">
                  <c:v>37266</c:v>
                </c:pt>
                <c:pt idx="42">
                  <c:v>37272</c:v>
                </c:pt>
                <c:pt idx="43">
                  <c:v>37279</c:v>
                </c:pt>
                <c:pt idx="44">
                  <c:v>37285</c:v>
                </c:pt>
                <c:pt idx="45">
                  <c:v>37293</c:v>
                </c:pt>
                <c:pt idx="46">
                  <c:v>37300</c:v>
                </c:pt>
                <c:pt idx="47">
                  <c:v>37307</c:v>
                </c:pt>
                <c:pt idx="48">
                  <c:v>37314</c:v>
                </c:pt>
                <c:pt idx="49">
                  <c:v>37321</c:v>
                </c:pt>
                <c:pt idx="50">
                  <c:v>37327</c:v>
                </c:pt>
                <c:pt idx="51">
                  <c:v>37335</c:v>
                </c:pt>
                <c:pt idx="52">
                  <c:v>37342</c:v>
                </c:pt>
                <c:pt idx="53">
                  <c:v>37349</c:v>
                </c:pt>
                <c:pt idx="54">
                  <c:v>37356</c:v>
                </c:pt>
                <c:pt idx="55">
                  <c:v>37363</c:v>
                </c:pt>
                <c:pt idx="56">
                  <c:v>37369</c:v>
                </c:pt>
                <c:pt idx="57">
                  <c:v>37378</c:v>
                </c:pt>
                <c:pt idx="58">
                  <c:v>37384</c:v>
                </c:pt>
                <c:pt idx="59">
                  <c:v>37391</c:v>
                </c:pt>
                <c:pt idx="60">
                  <c:v>37398</c:v>
                </c:pt>
                <c:pt idx="61">
                  <c:v>37405</c:v>
                </c:pt>
                <c:pt idx="62">
                  <c:v>37412</c:v>
                </c:pt>
                <c:pt idx="63">
                  <c:v>37419</c:v>
                </c:pt>
                <c:pt idx="64">
                  <c:v>37425</c:v>
                </c:pt>
                <c:pt idx="65">
                  <c:v>37433</c:v>
                </c:pt>
                <c:pt idx="66">
                  <c:v>37447</c:v>
                </c:pt>
                <c:pt idx="67">
                  <c:v>37454</c:v>
                </c:pt>
                <c:pt idx="68">
                  <c:v>37461</c:v>
                </c:pt>
                <c:pt idx="69">
                  <c:v>37468</c:v>
                </c:pt>
                <c:pt idx="70">
                  <c:v>37475</c:v>
                </c:pt>
                <c:pt idx="71">
                  <c:v>37482</c:v>
                </c:pt>
                <c:pt idx="72">
                  <c:v>37489</c:v>
                </c:pt>
                <c:pt idx="73">
                  <c:v>37496</c:v>
                </c:pt>
                <c:pt idx="74">
                  <c:v>37503</c:v>
                </c:pt>
                <c:pt idx="75">
                  <c:v>37510</c:v>
                </c:pt>
                <c:pt idx="76">
                  <c:v>37517</c:v>
                </c:pt>
                <c:pt idx="77">
                  <c:v>37524</c:v>
                </c:pt>
                <c:pt idx="78">
                  <c:v>37530</c:v>
                </c:pt>
                <c:pt idx="79">
                  <c:v>37537</c:v>
                </c:pt>
                <c:pt idx="80">
                  <c:v>37545</c:v>
                </c:pt>
                <c:pt idx="81">
                  <c:v>37552</c:v>
                </c:pt>
                <c:pt idx="82">
                  <c:v>37559</c:v>
                </c:pt>
                <c:pt idx="83">
                  <c:v>37566</c:v>
                </c:pt>
                <c:pt idx="84">
                  <c:v>37573</c:v>
                </c:pt>
                <c:pt idx="85">
                  <c:v>37580</c:v>
                </c:pt>
                <c:pt idx="86">
                  <c:v>37587</c:v>
                </c:pt>
                <c:pt idx="87">
                  <c:v>37594</c:v>
                </c:pt>
                <c:pt idx="88">
                  <c:v>37601</c:v>
                </c:pt>
                <c:pt idx="89">
                  <c:v>37608</c:v>
                </c:pt>
                <c:pt idx="90">
                  <c:v>37623</c:v>
                </c:pt>
                <c:pt idx="91">
                  <c:v>37629</c:v>
                </c:pt>
                <c:pt idx="92">
                  <c:v>37635</c:v>
                </c:pt>
                <c:pt idx="93">
                  <c:v>37643</c:v>
                </c:pt>
                <c:pt idx="94">
                  <c:v>37649</c:v>
                </c:pt>
                <c:pt idx="95">
                  <c:v>37657</c:v>
                </c:pt>
                <c:pt idx="96">
                  <c:v>37663</c:v>
                </c:pt>
                <c:pt idx="97">
                  <c:v>37670</c:v>
                </c:pt>
                <c:pt idx="98">
                  <c:v>37677</c:v>
                </c:pt>
                <c:pt idx="99">
                  <c:v>37684</c:v>
                </c:pt>
                <c:pt idx="100">
                  <c:v>37691</c:v>
                </c:pt>
                <c:pt idx="101">
                  <c:v>37698</c:v>
                </c:pt>
                <c:pt idx="102">
                  <c:v>37706</c:v>
                </c:pt>
                <c:pt idx="103">
                  <c:v>37712</c:v>
                </c:pt>
                <c:pt idx="104">
                  <c:v>37719</c:v>
                </c:pt>
                <c:pt idx="105">
                  <c:v>37726</c:v>
                </c:pt>
                <c:pt idx="106">
                  <c:v>37734</c:v>
                </c:pt>
                <c:pt idx="107">
                  <c:v>37740</c:v>
                </c:pt>
                <c:pt idx="108">
                  <c:v>37747</c:v>
                </c:pt>
                <c:pt idx="109">
                  <c:v>37754</c:v>
                </c:pt>
                <c:pt idx="110">
                  <c:v>37761</c:v>
                </c:pt>
                <c:pt idx="111">
                  <c:v>37768</c:v>
                </c:pt>
                <c:pt idx="112">
                  <c:v>37775</c:v>
                </c:pt>
                <c:pt idx="113">
                  <c:v>37782</c:v>
                </c:pt>
                <c:pt idx="114">
                  <c:v>37789</c:v>
                </c:pt>
                <c:pt idx="115">
                  <c:v>37796</c:v>
                </c:pt>
                <c:pt idx="116">
                  <c:v>37803</c:v>
                </c:pt>
                <c:pt idx="117">
                  <c:v>37810</c:v>
                </c:pt>
                <c:pt idx="118">
                  <c:v>37817</c:v>
                </c:pt>
                <c:pt idx="119">
                  <c:v>37824</c:v>
                </c:pt>
                <c:pt idx="120">
                  <c:v>37831</c:v>
                </c:pt>
                <c:pt idx="121">
                  <c:v>37838</c:v>
                </c:pt>
                <c:pt idx="122">
                  <c:v>37845</c:v>
                </c:pt>
                <c:pt idx="123">
                  <c:v>37852</c:v>
                </c:pt>
                <c:pt idx="124">
                  <c:v>37859</c:v>
                </c:pt>
                <c:pt idx="125">
                  <c:v>37866</c:v>
                </c:pt>
                <c:pt idx="126">
                  <c:v>37873</c:v>
                </c:pt>
              </c:numCache>
            </c:numRef>
          </c:xVal>
          <c:yVal>
            <c:numRef>
              <c:f>'MM2'!$G$5:$G$131</c:f>
              <c:numCache>
                <c:formatCode>General</c:formatCode>
                <c:ptCount val="127"/>
                <c:pt idx="1">
                  <c:v>87</c:v>
                </c:pt>
                <c:pt idx="2">
                  <c:v>84</c:v>
                </c:pt>
                <c:pt idx="3">
                  <c:v>44</c:v>
                </c:pt>
                <c:pt idx="4">
                  <c:v>45</c:v>
                </c:pt>
                <c:pt idx="5">
                  <c:v>97</c:v>
                </c:pt>
                <c:pt idx="6">
                  <c:v>97</c:v>
                </c:pt>
                <c:pt idx="7">
                  <c:v>82</c:v>
                </c:pt>
                <c:pt idx="8">
                  <c:v>74</c:v>
                </c:pt>
                <c:pt idx="9">
                  <c:v>62</c:v>
                </c:pt>
                <c:pt idx="10">
                  <c:v>66</c:v>
                </c:pt>
                <c:pt idx="11">
                  <c:v>60</c:v>
                </c:pt>
                <c:pt idx="12">
                  <c:v>66</c:v>
                </c:pt>
                <c:pt idx="13">
                  <c:v>72</c:v>
                </c:pt>
                <c:pt idx="14">
                  <c:v>76</c:v>
                </c:pt>
                <c:pt idx="15">
                  <c:v>80</c:v>
                </c:pt>
                <c:pt idx="16">
                  <c:v>140</c:v>
                </c:pt>
                <c:pt idx="17">
                  <c:v>104</c:v>
                </c:pt>
                <c:pt idx="18">
                  <c:v>106</c:v>
                </c:pt>
                <c:pt idx="19">
                  <c:v>110</c:v>
                </c:pt>
                <c:pt idx="20">
                  <c:v>56</c:v>
                </c:pt>
                <c:pt idx="21">
                  <c:v>84</c:v>
                </c:pt>
                <c:pt idx="22">
                  <c:v>68</c:v>
                </c:pt>
                <c:pt idx="23">
                  <c:v>138</c:v>
                </c:pt>
                <c:pt idx="24">
                  <c:v>84</c:v>
                </c:pt>
                <c:pt idx="25">
                  <c:v>64</c:v>
                </c:pt>
                <c:pt idx="26">
                  <c:v>52</c:v>
                </c:pt>
                <c:pt idx="27">
                  <c:v>62</c:v>
                </c:pt>
                <c:pt idx="28">
                  <c:v>54</c:v>
                </c:pt>
                <c:pt idx="29">
                  <c:v>54</c:v>
                </c:pt>
                <c:pt idx="30">
                  <c:v>50</c:v>
                </c:pt>
                <c:pt idx="31">
                  <c:v>48</c:v>
                </c:pt>
                <c:pt idx="32">
                  <c:v>24</c:v>
                </c:pt>
                <c:pt idx="33">
                  <c:v>144</c:v>
                </c:pt>
                <c:pt idx="34">
                  <c:v>40</c:v>
                </c:pt>
                <c:pt idx="35">
                  <c:v>50</c:v>
                </c:pt>
                <c:pt idx="36">
                  <c:v>80</c:v>
                </c:pt>
                <c:pt idx="37">
                  <c:v>74</c:v>
                </c:pt>
                <c:pt idx="38">
                  <c:v>72</c:v>
                </c:pt>
                <c:pt idx="39">
                  <c:v>96</c:v>
                </c:pt>
                <c:pt idx="40">
                  <c:v>102</c:v>
                </c:pt>
                <c:pt idx="41">
                  <c:v>76</c:v>
                </c:pt>
                <c:pt idx="42">
                  <c:v>54</c:v>
                </c:pt>
                <c:pt idx="43">
                  <c:v>124</c:v>
                </c:pt>
                <c:pt idx="44">
                  <c:v>84</c:v>
                </c:pt>
                <c:pt idx="45">
                  <c:v>86</c:v>
                </c:pt>
                <c:pt idx="46">
                  <c:v>115</c:v>
                </c:pt>
                <c:pt idx="47">
                  <c:v>88</c:v>
                </c:pt>
                <c:pt idx="48">
                  <c:v>142</c:v>
                </c:pt>
                <c:pt idx="49">
                  <c:v>84</c:v>
                </c:pt>
                <c:pt idx="50">
                  <c:v>84</c:v>
                </c:pt>
                <c:pt idx="51">
                  <c:v>92</c:v>
                </c:pt>
                <c:pt idx="52">
                  <c:v>80</c:v>
                </c:pt>
                <c:pt idx="53">
                  <c:v>80</c:v>
                </c:pt>
                <c:pt idx="54">
                  <c:v>72</c:v>
                </c:pt>
                <c:pt idx="55">
                  <c:v>106</c:v>
                </c:pt>
                <c:pt idx="56">
                  <c:v>76</c:v>
                </c:pt>
                <c:pt idx="57">
                  <c:v>90</c:v>
                </c:pt>
                <c:pt idx="58">
                  <c:v>84</c:v>
                </c:pt>
                <c:pt idx="59">
                  <c:v>72</c:v>
                </c:pt>
                <c:pt idx="60">
                  <c:v>106</c:v>
                </c:pt>
                <c:pt idx="61">
                  <c:v>120</c:v>
                </c:pt>
                <c:pt idx="62">
                  <c:v>194</c:v>
                </c:pt>
                <c:pt idx="63">
                  <c:v>114</c:v>
                </c:pt>
                <c:pt idx="64">
                  <c:v>97</c:v>
                </c:pt>
                <c:pt idx="65">
                  <c:v>87</c:v>
                </c:pt>
                <c:pt idx="66">
                  <c:v>118</c:v>
                </c:pt>
                <c:pt idx="67">
                  <c:v>91</c:v>
                </c:pt>
                <c:pt idx="68">
                  <c:v>92</c:v>
                </c:pt>
                <c:pt idx="69">
                  <c:v>202</c:v>
                </c:pt>
                <c:pt idx="70">
                  <c:v>100</c:v>
                </c:pt>
                <c:pt idx="71">
                  <c:v>172</c:v>
                </c:pt>
                <c:pt idx="72">
                  <c:v>118</c:v>
                </c:pt>
                <c:pt idx="73">
                  <c:v>98</c:v>
                </c:pt>
                <c:pt idx="74">
                  <c:v>80</c:v>
                </c:pt>
                <c:pt idx="75">
                  <c:v>72</c:v>
                </c:pt>
                <c:pt idx="76">
                  <c:v>70</c:v>
                </c:pt>
                <c:pt idx="77">
                  <c:v>70</c:v>
                </c:pt>
                <c:pt idx="78">
                  <c:v>106</c:v>
                </c:pt>
                <c:pt idx="79">
                  <c:v>46</c:v>
                </c:pt>
                <c:pt idx="80">
                  <c:v>43</c:v>
                </c:pt>
                <c:pt idx="81">
                  <c:v>44</c:v>
                </c:pt>
                <c:pt idx="82">
                  <c:v>42</c:v>
                </c:pt>
                <c:pt idx="83">
                  <c:v>40</c:v>
                </c:pt>
                <c:pt idx="84">
                  <c:v>46</c:v>
                </c:pt>
                <c:pt idx="85">
                  <c:v>4532</c:v>
                </c:pt>
                <c:pt idx="86">
                  <c:v>78</c:v>
                </c:pt>
                <c:pt idx="87">
                  <c:v>74</c:v>
                </c:pt>
                <c:pt idx="88">
                  <c:v>64</c:v>
                </c:pt>
                <c:pt idx="89">
                  <c:v>91</c:v>
                </c:pt>
                <c:pt idx="90">
                  <c:v>264</c:v>
                </c:pt>
                <c:pt idx="91">
                  <c:v>158</c:v>
                </c:pt>
                <c:pt idx="92">
                  <c:v>262</c:v>
                </c:pt>
                <c:pt idx="93">
                  <c:v>190</c:v>
                </c:pt>
                <c:pt idx="94">
                  <c:v>144</c:v>
                </c:pt>
                <c:pt idx="95">
                  <c:v>120</c:v>
                </c:pt>
                <c:pt idx="96">
                  <c:v>130</c:v>
                </c:pt>
                <c:pt idx="97">
                  <c:v>130</c:v>
                </c:pt>
                <c:pt idx="98">
                  <c:v>138</c:v>
                </c:pt>
                <c:pt idx="99">
                  <c:v>127</c:v>
                </c:pt>
                <c:pt idx="100">
                  <c:v>94</c:v>
                </c:pt>
                <c:pt idx="101">
                  <c:v>66</c:v>
                </c:pt>
                <c:pt idx="102">
                  <c:v>64</c:v>
                </c:pt>
                <c:pt idx="103">
                  <c:v>58</c:v>
                </c:pt>
                <c:pt idx="104">
                  <c:v>48</c:v>
                </c:pt>
                <c:pt idx="105">
                  <c:v>61</c:v>
                </c:pt>
                <c:pt idx="106">
                  <c:v>58</c:v>
                </c:pt>
                <c:pt idx="107">
                  <c:v>146</c:v>
                </c:pt>
                <c:pt idx="108">
                  <c:v>108</c:v>
                </c:pt>
                <c:pt idx="109">
                  <c:v>48</c:v>
                </c:pt>
                <c:pt idx="110">
                  <c:v>106</c:v>
                </c:pt>
                <c:pt idx="111">
                  <c:v>143</c:v>
                </c:pt>
                <c:pt idx="112">
                  <c:v>132</c:v>
                </c:pt>
                <c:pt idx="113">
                  <c:v>130</c:v>
                </c:pt>
                <c:pt idx="114">
                  <c:v>115</c:v>
                </c:pt>
                <c:pt idx="115">
                  <c:v>102</c:v>
                </c:pt>
                <c:pt idx="116">
                  <c:v>107</c:v>
                </c:pt>
                <c:pt idx="117">
                  <c:v>90</c:v>
                </c:pt>
                <c:pt idx="118">
                  <c:v>95</c:v>
                </c:pt>
                <c:pt idx="119">
                  <c:v>117</c:v>
                </c:pt>
                <c:pt idx="120">
                  <c:v>101</c:v>
                </c:pt>
                <c:pt idx="121">
                  <c:v>107</c:v>
                </c:pt>
                <c:pt idx="122">
                  <c:v>104</c:v>
                </c:pt>
                <c:pt idx="123">
                  <c:v>88</c:v>
                </c:pt>
                <c:pt idx="124">
                  <c:v>86</c:v>
                </c:pt>
                <c:pt idx="125">
                  <c:v>77</c:v>
                </c:pt>
                <c:pt idx="126">
                  <c:v>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065088"/>
        <c:axId val="145067008"/>
      </c:scatterChart>
      <c:valAx>
        <c:axId val="145065088"/>
        <c:scaling>
          <c:orientation val="minMax"/>
        </c:scaling>
        <c:delete val="0"/>
        <c:axPos val="b"/>
        <c:numFmt formatCode="dd\-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5067008"/>
        <c:crosses val="autoZero"/>
        <c:crossBetween val="midCat"/>
      </c:valAx>
      <c:valAx>
        <c:axId val="145067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50650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757567410871652"/>
          <c:y val="0.43682387470363743"/>
          <c:w val="0.1005919097323212"/>
          <c:h val="7.2202293339444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104775</xdr:colOff>
      <xdr:row>10</xdr:row>
      <xdr:rowOff>171450</xdr:rowOff>
    </xdr:from>
    <xdr:to>
      <xdr:col>26</xdr:col>
      <xdr:colOff>390525</xdr:colOff>
      <xdr:row>31</xdr:row>
      <xdr:rowOff>95250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752475</xdr:colOff>
      <xdr:row>38</xdr:row>
      <xdr:rowOff>161925</xdr:rowOff>
    </xdr:from>
    <xdr:to>
      <xdr:col>26</xdr:col>
      <xdr:colOff>552450</xdr:colOff>
      <xdr:row>52</xdr:row>
      <xdr:rowOff>133350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2_M2._Chemie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2"/>
      <sheetName val="TT2"/>
    </sheetNames>
    <sheetDataSet>
      <sheetData sheetId="0">
        <row r="5">
          <cell r="D5">
            <v>36726</v>
          </cell>
          <cell r="F5">
            <v>51</v>
          </cell>
        </row>
        <row r="6">
          <cell r="D6">
            <v>36739</v>
          </cell>
          <cell r="F6">
            <v>52</v>
          </cell>
          <cell r="G6">
            <v>87</v>
          </cell>
        </row>
        <row r="7">
          <cell r="D7">
            <v>36760</v>
          </cell>
          <cell r="F7">
            <v>62</v>
          </cell>
          <cell r="G7">
            <v>84</v>
          </cell>
        </row>
        <row r="8">
          <cell r="D8">
            <v>36775</v>
          </cell>
          <cell r="F8">
            <v>30</v>
          </cell>
          <cell r="G8">
            <v>44</v>
          </cell>
        </row>
        <row r="9">
          <cell r="D9">
            <v>36782</v>
          </cell>
          <cell r="F9">
            <v>32</v>
          </cell>
          <cell r="G9">
            <v>45</v>
          </cell>
        </row>
        <row r="10">
          <cell r="D10">
            <v>36804</v>
          </cell>
          <cell r="F10">
            <v>41</v>
          </cell>
          <cell r="G10">
            <v>97</v>
          </cell>
        </row>
        <row r="11">
          <cell r="D11">
            <v>36810</v>
          </cell>
          <cell r="F11">
            <v>37</v>
          </cell>
          <cell r="G11">
            <v>97</v>
          </cell>
        </row>
        <row r="12">
          <cell r="D12">
            <v>36817</v>
          </cell>
          <cell r="F12">
            <v>41</v>
          </cell>
          <cell r="G12">
            <v>82</v>
          </cell>
        </row>
        <row r="13">
          <cell r="D13">
            <v>36831</v>
          </cell>
          <cell r="F13">
            <v>38</v>
          </cell>
          <cell r="G13">
            <v>74</v>
          </cell>
        </row>
        <row r="14">
          <cell r="D14">
            <v>36844</v>
          </cell>
          <cell r="F14">
            <v>32</v>
          </cell>
          <cell r="G14">
            <v>62</v>
          </cell>
        </row>
        <row r="15">
          <cell r="D15">
            <v>36859</v>
          </cell>
          <cell r="F15">
            <v>32</v>
          </cell>
          <cell r="G15">
            <v>66</v>
          </cell>
        </row>
        <row r="16">
          <cell r="D16">
            <v>36879</v>
          </cell>
          <cell r="F16">
            <v>28</v>
          </cell>
          <cell r="G16">
            <v>60</v>
          </cell>
        </row>
        <row r="17">
          <cell r="D17">
            <v>36902</v>
          </cell>
          <cell r="F17">
            <v>18</v>
          </cell>
          <cell r="G17">
            <v>66</v>
          </cell>
        </row>
        <row r="18">
          <cell r="D18">
            <v>36915</v>
          </cell>
          <cell r="F18">
            <v>18</v>
          </cell>
          <cell r="G18">
            <v>72</v>
          </cell>
        </row>
        <row r="19">
          <cell r="D19">
            <v>36930</v>
          </cell>
          <cell r="F19">
            <v>19</v>
          </cell>
          <cell r="G19">
            <v>76</v>
          </cell>
        </row>
        <row r="20">
          <cell r="D20">
            <v>36941</v>
          </cell>
          <cell r="F20">
            <v>18</v>
          </cell>
          <cell r="G20">
            <v>80</v>
          </cell>
        </row>
        <row r="21">
          <cell r="D21">
            <v>36948</v>
          </cell>
          <cell r="F21">
            <v>22</v>
          </cell>
          <cell r="G21">
            <v>140</v>
          </cell>
        </row>
        <row r="22">
          <cell r="D22">
            <v>36955</v>
          </cell>
          <cell r="F22">
            <v>23</v>
          </cell>
          <cell r="G22">
            <v>104</v>
          </cell>
        </row>
        <row r="23">
          <cell r="D23">
            <v>36962</v>
          </cell>
          <cell r="F23">
            <v>27</v>
          </cell>
          <cell r="G23">
            <v>106</v>
          </cell>
        </row>
        <row r="24">
          <cell r="D24">
            <v>36969</v>
          </cell>
          <cell r="F24">
            <v>22</v>
          </cell>
          <cell r="G24">
            <v>110</v>
          </cell>
        </row>
        <row r="25">
          <cell r="D25">
            <v>36983</v>
          </cell>
          <cell r="F25">
            <v>19</v>
          </cell>
          <cell r="G25">
            <v>56</v>
          </cell>
        </row>
        <row r="26">
          <cell r="D26">
            <v>37000</v>
          </cell>
          <cell r="F26">
            <v>23</v>
          </cell>
          <cell r="G26">
            <v>84</v>
          </cell>
        </row>
        <row r="27">
          <cell r="D27">
            <v>37014</v>
          </cell>
          <cell r="F27">
            <v>32</v>
          </cell>
          <cell r="G27">
            <v>68</v>
          </cell>
        </row>
        <row r="28">
          <cell r="D28">
            <v>37028</v>
          </cell>
          <cell r="F28">
            <v>33</v>
          </cell>
          <cell r="G28">
            <v>138</v>
          </cell>
        </row>
        <row r="29">
          <cell r="D29">
            <v>37042</v>
          </cell>
          <cell r="F29">
            <v>36</v>
          </cell>
          <cell r="G29">
            <v>84</v>
          </cell>
        </row>
        <row r="30">
          <cell r="D30">
            <v>37056</v>
          </cell>
          <cell r="F30">
            <v>31</v>
          </cell>
          <cell r="G30">
            <v>64</v>
          </cell>
        </row>
        <row r="31">
          <cell r="D31">
            <v>37070</v>
          </cell>
          <cell r="F31">
            <v>32</v>
          </cell>
          <cell r="G31">
            <v>52</v>
          </cell>
        </row>
        <row r="32">
          <cell r="D32">
            <v>37084</v>
          </cell>
          <cell r="F32">
            <v>44</v>
          </cell>
          <cell r="G32">
            <v>62</v>
          </cell>
        </row>
        <row r="33">
          <cell r="D33">
            <v>37098</v>
          </cell>
          <cell r="F33">
            <v>36</v>
          </cell>
          <cell r="G33">
            <v>54</v>
          </cell>
        </row>
        <row r="34">
          <cell r="D34">
            <v>37112</v>
          </cell>
          <cell r="F34">
            <v>41</v>
          </cell>
          <cell r="G34">
            <v>54</v>
          </cell>
        </row>
        <row r="35">
          <cell r="D35">
            <v>37126</v>
          </cell>
          <cell r="F35">
            <v>36</v>
          </cell>
          <cell r="G35">
            <v>50</v>
          </cell>
        </row>
        <row r="36">
          <cell r="D36">
            <v>37140</v>
          </cell>
          <cell r="F36">
            <v>38</v>
          </cell>
          <cell r="G36">
            <v>48</v>
          </cell>
        </row>
        <row r="37">
          <cell r="D37">
            <v>37154</v>
          </cell>
          <cell r="F37">
            <v>19</v>
          </cell>
          <cell r="G37">
            <v>24</v>
          </cell>
        </row>
        <row r="38">
          <cell r="D38">
            <v>37168</v>
          </cell>
          <cell r="F38">
            <v>30</v>
          </cell>
          <cell r="G38">
            <v>144</v>
          </cell>
        </row>
        <row r="39">
          <cell r="D39">
            <v>37182</v>
          </cell>
          <cell r="F39">
            <v>24</v>
          </cell>
          <cell r="G39">
            <v>40</v>
          </cell>
        </row>
        <row r="40">
          <cell r="D40">
            <v>37194</v>
          </cell>
          <cell r="F40">
            <v>30</v>
          </cell>
          <cell r="G40">
            <v>50</v>
          </cell>
        </row>
        <row r="41">
          <cell r="D41">
            <v>37210</v>
          </cell>
          <cell r="F41">
            <v>18</v>
          </cell>
          <cell r="G41">
            <v>80</v>
          </cell>
        </row>
        <row r="42">
          <cell r="D42">
            <v>37224</v>
          </cell>
          <cell r="F42">
            <v>24</v>
          </cell>
          <cell r="G42">
            <v>74</v>
          </cell>
        </row>
        <row r="43">
          <cell r="D43">
            <v>37238</v>
          </cell>
          <cell r="F43">
            <v>24</v>
          </cell>
          <cell r="G43">
            <v>72</v>
          </cell>
        </row>
        <row r="44">
          <cell r="D44">
            <v>37245</v>
          </cell>
          <cell r="F44">
            <v>23</v>
          </cell>
          <cell r="G44">
            <v>96</v>
          </cell>
        </row>
        <row r="45">
          <cell r="D45">
            <v>37258</v>
          </cell>
          <cell r="F45">
            <v>20</v>
          </cell>
          <cell r="G45">
            <v>102</v>
          </cell>
        </row>
        <row r="46">
          <cell r="D46">
            <v>37266</v>
          </cell>
          <cell r="F46">
            <v>19</v>
          </cell>
          <cell r="G46">
            <v>76</v>
          </cell>
        </row>
        <row r="47">
          <cell r="D47">
            <v>37272</v>
          </cell>
          <cell r="F47">
            <v>19</v>
          </cell>
          <cell r="G47">
            <v>54</v>
          </cell>
        </row>
        <row r="48">
          <cell r="D48">
            <v>37279</v>
          </cell>
          <cell r="F48">
            <v>33</v>
          </cell>
          <cell r="G48">
            <v>124</v>
          </cell>
        </row>
        <row r="49">
          <cell r="D49">
            <v>37285</v>
          </cell>
          <cell r="F49">
            <v>22</v>
          </cell>
          <cell r="G49">
            <v>84</v>
          </cell>
        </row>
        <row r="50">
          <cell r="D50">
            <v>37293</v>
          </cell>
          <cell r="F50">
            <v>24</v>
          </cell>
          <cell r="G50">
            <v>86</v>
          </cell>
        </row>
        <row r="51">
          <cell r="D51">
            <v>37300</v>
          </cell>
          <cell r="F51">
            <v>28</v>
          </cell>
          <cell r="G51">
            <v>115</v>
          </cell>
        </row>
        <row r="52">
          <cell r="D52">
            <v>37307</v>
          </cell>
          <cell r="F52">
            <v>21</v>
          </cell>
          <cell r="G52">
            <v>88</v>
          </cell>
        </row>
        <row r="53">
          <cell r="D53">
            <v>37314</v>
          </cell>
          <cell r="F53">
            <v>38</v>
          </cell>
          <cell r="G53">
            <v>142</v>
          </cell>
        </row>
        <row r="54">
          <cell r="D54">
            <v>37321</v>
          </cell>
          <cell r="F54">
            <v>25</v>
          </cell>
          <cell r="G54">
            <v>84</v>
          </cell>
        </row>
        <row r="55">
          <cell r="D55">
            <v>37327</v>
          </cell>
          <cell r="F55">
            <v>23</v>
          </cell>
          <cell r="G55">
            <v>84</v>
          </cell>
        </row>
        <row r="56">
          <cell r="D56">
            <v>37335</v>
          </cell>
          <cell r="F56">
            <v>25</v>
          </cell>
          <cell r="G56">
            <v>92</v>
          </cell>
        </row>
        <row r="57">
          <cell r="D57">
            <v>37342</v>
          </cell>
          <cell r="F57">
            <v>23</v>
          </cell>
          <cell r="G57">
            <v>80</v>
          </cell>
        </row>
        <row r="58">
          <cell r="D58">
            <v>37349</v>
          </cell>
          <cell r="F58">
            <v>26</v>
          </cell>
          <cell r="G58">
            <v>80</v>
          </cell>
        </row>
        <row r="59">
          <cell r="D59">
            <v>37356</v>
          </cell>
          <cell r="F59">
            <v>21</v>
          </cell>
          <cell r="G59">
            <v>72</v>
          </cell>
        </row>
        <row r="60">
          <cell r="D60">
            <v>37363</v>
          </cell>
          <cell r="F60">
            <v>33</v>
          </cell>
          <cell r="G60">
            <v>106</v>
          </cell>
        </row>
        <row r="61">
          <cell r="D61">
            <v>37369</v>
          </cell>
          <cell r="G61">
            <v>76</v>
          </cell>
        </row>
        <row r="62">
          <cell r="D62">
            <v>37378</v>
          </cell>
          <cell r="F62">
            <v>32</v>
          </cell>
          <cell r="G62">
            <v>90</v>
          </cell>
        </row>
        <row r="63">
          <cell r="D63">
            <v>37384</v>
          </cell>
          <cell r="F63">
            <v>30</v>
          </cell>
          <cell r="G63">
            <v>84</v>
          </cell>
        </row>
        <row r="64">
          <cell r="D64">
            <v>37391</v>
          </cell>
          <cell r="F64">
            <v>26</v>
          </cell>
          <cell r="G64">
            <v>72</v>
          </cell>
        </row>
        <row r="65">
          <cell r="D65">
            <v>37398</v>
          </cell>
          <cell r="F65">
            <v>31</v>
          </cell>
          <cell r="G65">
            <v>106</v>
          </cell>
        </row>
        <row r="66">
          <cell r="D66">
            <v>37405</v>
          </cell>
          <cell r="F66">
            <v>44</v>
          </cell>
          <cell r="G66">
            <v>120</v>
          </cell>
        </row>
        <row r="67">
          <cell r="D67">
            <v>37412</v>
          </cell>
          <cell r="F67">
            <v>18</v>
          </cell>
          <cell r="G67">
            <v>194</v>
          </cell>
        </row>
        <row r="68">
          <cell r="D68">
            <v>37419</v>
          </cell>
          <cell r="F68">
            <v>40</v>
          </cell>
          <cell r="G68">
            <v>114</v>
          </cell>
        </row>
        <row r="69">
          <cell r="D69">
            <v>37425</v>
          </cell>
          <cell r="F69">
            <v>4</v>
          </cell>
          <cell r="G69">
            <v>97</v>
          </cell>
        </row>
        <row r="70">
          <cell r="D70">
            <v>37433</v>
          </cell>
          <cell r="F70">
            <v>30</v>
          </cell>
          <cell r="G70">
            <v>87</v>
          </cell>
        </row>
        <row r="71">
          <cell r="D71">
            <v>37447</v>
          </cell>
          <cell r="F71">
            <v>50</v>
          </cell>
          <cell r="G71">
            <v>118</v>
          </cell>
        </row>
        <row r="72">
          <cell r="D72">
            <v>37454</v>
          </cell>
          <cell r="F72">
            <v>49</v>
          </cell>
          <cell r="G72">
            <v>91</v>
          </cell>
        </row>
        <row r="73">
          <cell r="D73">
            <v>37461</v>
          </cell>
          <cell r="F73">
            <v>51</v>
          </cell>
          <cell r="G73">
            <v>92</v>
          </cell>
        </row>
        <row r="74">
          <cell r="D74">
            <v>37468</v>
          </cell>
          <cell r="F74">
            <v>54</v>
          </cell>
          <cell r="G74">
            <v>202</v>
          </cell>
        </row>
        <row r="75">
          <cell r="D75">
            <v>37475</v>
          </cell>
          <cell r="F75">
            <v>57</v>
          </cell>
          <cell r="G75">
            <v>100</v>
          </cell>
        </row>
        <row r="76">
          <cell r="D76">
            <v>37482</v>
          </cell>
          <cell r="F76">
            <v>107</v>
          </cell>
          <cell r="G76">
            <v>172</v>
          </cell>
        </row>
        <row r="77">
          <cell r="D77">
            <v>37489</v>
          </cell>
          <cell r="F77">
            <v>90</v>
          </cell>
          <cell r="G77">
            <v>118</v>
          </cell>
        </row>
        <row r="78">
          <cell r="D78">
            <v>37496</v>
          </cell>
          <cell r="F78">
            <v>58</v>
          </cell>
          <cell r="G78">
            <v>98</v>
          </cell>
        </row>
        <row r="79">
          <cell r="D79">
            <v>37503</v>
          </cell>
          <cell r="F79">
            <v>47</v>
          </cell>
          <cell r="G79">
            <v>80</v>
          </cell>
        </row>
        <row r="80">
          <cell r="D80">
            <v>37510</v>
          </cell>
          <cell r="F80">
            <v>50</v>
          </cell>
          <cell r="G80">
            <v>72</v>
          </cell>
        </row>
        <row r="81">
          <cell r="D81">
            <v>37517</v>
          </cell>
          <cell r="F81">
            <v>39</v>
          </cell>
          <cell r="G81">
            <v>70</v>
          </cell>
        </row>
        <row r="82">
          <cell r="D82">
            <v>37524</v>
          </cell>
          <cell r="F82">
            <v>44</v>
          </cell>
          <cell r="G82">
            <v>70</v>
          </cell>
        </row>
        <row r="83">
          <cell r="D83">
            <v>37530</v>
          </cell>
          <cell r="F83">
            <v>26</v>
          </cell>
          <cell r="G83">
            <v>106</v>
          </cell>
        </row>
        <row r="84">
          <cell r="D84">
            <v>37537</v>
          </cell>
          <cell r="F84">
            <v>30</v>
          </cell>
          <cell r="G84">
            <v>46</v>
          </cell>
        </row>
        <row r="85">
          <cell r="D85">
            <v>37545</v>
          </cell>
          <cell r="F85">
            <v>25</v>
          </cell>
          <cell r="G85">
            <v>43</v>
          </cell>
        </row>
        <row r="86">
          <cell r="D86">
            <v>37552</v>
          </cell>
          <cell r="F86">
            <v>28</v>
          </cell>
          <cell r="G86">
            <v>44</v>
          </cell>
        </row>
        <row r="87">
          <cell r="D87">
            <v>37559</v>
          </cell>
          <cell r="F87">
            <v>23</v>
          </cell>
          <cell r="G87">
            <v>42</v>
          </cell>
        </row>
        <row r="88">
          <cell r="D88">
            <v>37566</v>
          </cell>
          <cell r="F88">
            <v>26</v>
          </cell>
          <cell r="G88">
            <v>40</v>
          </cell>
        </row>
        <row r="89">
          <cell r="D89">
            <v>37573</v>
          </cell>
          <cell r="F89">
            <v>26</v>
          </cell>
          <cell r="G89">
            <v>46</v>
          </cell>
        </row>
        <row r="90">
          <cell r="D90">
            <v>37580</v>
          </cell>
          <cell r="F90">
            <v>24</v>
          </cell>
          <cell r="G90">
            <v>4532</v>
          </cell>
        </row>
        <row r="91">
          <cell r="D91">
            <v>37587</v>
          </cell>
          <cell r="F91">
            <v>27</v>
          </cell>
          <cell r="G91">
            <v>78</v>
          </cell>
        </row>
        <row r="92">
          <cell r="D92">
            <v>37594</v>
          </cell>
          <cell r="F92">
            <v>32</v>
          </cell>
          <cell r="G92">
            <v>74</v>
          </cell>
        </row>
        <row r="93">
          <cell r="D93">
            <v>37601</v>
          </cell>
          <cell r="F93">
            <v>28</v>
          </cell>
          <cell r="G93">
            <v>64</v>
          </cell>
        </row>
        <row r="94">
          <cell r="D94">
            <v>37608</v>
          </cell>
          <cell r="F94">
            <v>17</v>
          </cell>
          <cell r="G94">
            <v>91</v>
          </cell>
        </row>
        <row r="95">
          <cell r="D95">
            <v>37623</v>
          </cell>
          <cell r="F95">
            <v>43</v>
          </cell>
          <cell r="G95">
            <v>264</v>
          </cell>
        </row>
        <row r="96">
          <cell r="D96">
            <v>37629</v>
          </cell>
          <cell r="F96">
            <v>26</v>
          </cell>
          <cell r="G96">
            <v>158</v>
          </cell>
        </row>
        <row r="97">
          <cell r="D97">
            <v>37635</v>
          </cell>
          <cell r="F97">
            <v>127</v>
          </cell>
          <cell r="G97">
            <v>262</v>
          </cell>
        </row>
        <row r="98">
          <cell r="D98">
            <v>37643</v>
          </cell>
          <cell r="F98">
            <v>25</v>
          </cell>
          <cell r="G98">
            <v>190</v>
          </cell>
        </row>
        <row r="99">
          <cell r="D99">
            <v>37649</v>
          </cell>
          <cell r="F99">
            <v>41</v>
          </cell>
          <cell r="G99">
            <v>144</v>
          </cell>
        </row>
        <row r="100">
          <cell r="D100">
            <v>37657</v>
          </cell>
          <cell r="F100">
            <v>20</v>
          </cell>
          <cell r="G100">
            <v>120</v>
          </cell>
        </row>
        <row r="101">
          <cell r="D101">
            <v>37663</v>
          </cell>
          <cell r="F101">
            <v>14</v>
          </cell>
          <cell r="G101">
            <v>130</v>
          </cell>
        </row>
        <row r="102">
          <cell r="D102">
            <v>37670</v>
          </cell>
          <cell r="F102">
            <v>19</v>
          </cell>
          <cell r="G102">
            <v>130</v>
          </cell>
        </row>
        <row r="103">
          <cell r="D103">
            <v>37677</v>
          </cell>
          <cell r="F103">
            <v>18</v>
          </cell>
          <cell r="G103">
            <v>138</v>
          </cell>
        </row>
        <row r="104">
          <cell r="D104">
            <v>37684</v>
          </cell>
          <cell r="F104">
            <v>25</v>
          </cell>
          <cell r="G104">
            <v>127</v>
          </cell>
        </row>
        <row r="105">
          <cell r="D105">
            <v>37691</v>
          </cell>
          <cell r="F105">
            <v>42</v>
          </cell>
          <cell r="G105">
            <v>94</v>
          </cell>
        </row>
        <row r="106">
          <cell r="D106">
            <v>37698</v>
          </cell>
          <cell r="F106">
            <v>22</v>
          </cell>
          <cell r="G106">
            <v>66</v>
          </cell>
        </row>
        <row r="107">
          <cell r="D107">
            <v>37706</v>
          </cell>
          <cell r="F107">
            <v>17</v>
          </cell>
          <cell r="G107">
            <v>64</v>
          </cell>
        </row>
        <row r="108">
          <cell r="D108">
            <v>37712</v>
          </cell>
          <cell r="F108">
            <v>17</v>
          </cell>
          <cell r="G108">
            <v>58</v>
          </cell>
        </row>
        <row r="109">
          <cell r="D109">
            <v>37719</v>
          </cell>
          <cell r="F109">
            <v>15</v>
          </cell>
          <cell r="G109">
            <v>48</v>
          </cell>
        </row>
        <row r="110">
          <cell r="D110">
            <v>37726</v>
          </cell>
          <cell r="F110">
            <v>9</v>
          </cell>
          <cell r="G110">
            <v>61</v>
          </cell>
        </row>
        <row r="111">
          <cell r="D111">
            <v>37734</v>
          </cell>
          <cell r="F111">
            <v>16</v>
          </cell>
          <cell r="G111">
            <v>58</v>
          </cell>
        </row>
        <row r="112">
          <cell r="D112">
            <v>37740</v>
          </cell>
          <cell r="F112">
            <v>20</v>
          </cell>
          <cell r="G112">
            <v>146</v>
          </cell>
        </row>
        <row r="113">
          <cell r="D113">
            <v>37747</v>
          </cell>
          <cell r="F113">
            <v>30</v>
          </cell>
          <cell r="G113">
            <v>108</v>
          </cell>
        </row>
        <row r="114">
          <cell r="D114">
            <v>37754</v>
          </cell>
          <cell r="F114">
            <v>21</v>
          </cell>
          <cell r="G114">
            <v>48</v>
          </cell>
        </row>
        <row r="115">
          <cell r="D115">
            <v>37761</v>
          </cell>
          <cell r="F115">
            <v>27</v>
          </cell>
          <cell r="G115">
            <v>106</v>
          </cell>
        </row>
        <row r="116">
          <cell r="D116">
            <v>37768</v>
          </cell>
          <cell r="F116">
            <v>46</v>
          </cell>
          <cell r="G116">
            <v>143</v>
          </cell>
        </row>
        <row r="117">
          <cell r="D117">
            <v>37775</v>
          </cell>
          <cell r="F117">
            <v>46</v>
          </cell>
          <cell r="G117">
            <v>132</v>
          </cell>
        </row>
        <row r="118">
          <cell r="D118">
            <v>37782</v>
          </cell>
          <cell r="F118">
            <v>57</v>
          </cell>
          <cell r="G118">
            <v>130</v>
          </cell>
        </row>
        <row r="119">
          <cell r="D119">
            <v>37789</v>
          </cell>
          <cell r="F119">
            <v>50</v>
          </cell>
          <cell r="G119">
            <v>115</v>
          </cell>
        </row>
        <row r="120">
          <cell r="D120">
            <v>37796</v>
          </cell>
          <cell r="F120">
            <v>50</v>
          </cell>
          <cell r="G120">
            <v>102</v>
          </cell>
        </row>
        <row r="121">
          <cell r="D121">
            <v>37803</v>
          </cell>
          <cell r="F121">
            <v>49</v>
          </cell>
          <cell r="G121">
            <v>107</v>
          </cell>
        </row>
        <row r="122">
          <cell r="D122">
            <v>37810</v>
          </cell>
          <cell r="F122">
            <v>43</v>
          </cell>
          <cell r="G122">
            <v>90</v>
          </cell>
        </row>
        <row r="123">
          <cell r="D123">
            <v>37817</v>
          </cell>
          <cell r="F123">
            <v>55</v>
          </cell>
          <cell r="G123">
            <v>95</v>
          </cell>
        </row>
        <row r="124">
          <cell r="D124">
            <v>37824</v>
          </cell>
          <cell r="F124">
            <v>71</v>
          </cell>
          <cell r="G124">
            <v>117</v>
          </cell>
        </row>
        <row r="125">
          <cell r="D125">
            <v>37831</v>
          </cell>
          <cell r="F125">
            <v>68</v>
          </cell>
          <cell r="G125">
            <v>101</v>
          </cell>
        </row>
        <row r="126">
          <cell r="D126">
            <v>37838</v>
          </cell>
          <cell r="F126">
            <v>66</v>
          </cell>
          <cell r="G126">
            <v>107</v>
          </cell>
        </row>
        <row r="127">
          <cell r="D127">
            <v>37845</v>
          </cell>
          <cell r="F127">
            <v>68</v>
          </cell>
          <cell r="G127">
            <v>104</v>
          </cell>
        </row>
        <row r="128">
          <cell r="D128">
            <v>37852</v>
          </cell>
          <cell r="F128">
            <v>53</v>
          </cell>
          <cell r="G128">
            <v>88</v>
          </cell>
        </row>
        <row r="129">
          <cell r="D129">
            <v>37859</v>
          </cell>
          <cell r="F129">
            <v>58</v>
          </cell>
          <cell r="G129">
            <v>86</v>
          </cell>
        </row>
        <row r="130">
          <cell r="D130">
            <v>37866</v>
          </cell>
          <cell r="F130">
            <v>54</v>
          </cell>
          <cell r="G130">
            <v>77</v>
          </cell>
        </row>
        <row r="131">
          <cell r="D131">
            <v>37873</v>
          </cell>
          <cell r="F131">
            <v>52</v>
          </cell>
          <cell r="G131">
            <v>74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96"/>
  <sheetViews>
    <sheetView tabSelected="1" showOutlineSymbols="0" zoomScale="75" zoomScaleNormal="87" workbookViewId="0">
      <pane ySplit="4" topLeftCell="A113" activePane="bottomLeft" state="frozen"/>
      <selection pane="bottomLeft" activeCell="D1" sqref="D1"/>
    </sheetView>
  </sheetViews>
  <sheetFormatPr baseColWidth="10" defaultColWidth="9.77734375" defaultRowHeight="15" x14ac:dyDescent="0.2"/>
  <cols>
    <col min="1" max="11" width="9.6640625" style="1" customWidth="1"/>
    <col min="12" max="12" width="13.6640625" style="1" customWidth="1"/>
    <col min="13" max="13" width="11.6640625" style="1" customWidth="1"/>
    <col min="14" max="14" width="10.6640625" style="1" customWidth="1"/>
    <col min="15" max="16" width="9.77734375" style="1"/>
    <col min="17" max="255" width="9.77734375" style="8" customWidth="1"/>
  </cols>
  <sheetData>
    <row r="1" spans="1:15" x14ac:dyDescent="0.2">
      <c r="D1" s="1" t="s">
        <v>0</v>
      </c>
      <c r="J1" s="2"/>
      <c r="L1" s="2"/>
    </row>
    <row r="2" spans="1:15" x14ac:dyDescent="0.2"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</row>
    <row r="3" spans="1:15" x14ac:dyDescent="0.2">
      <c r="D3" s="1" t="s">
        <v>11</v>
      </c>
      <c r="E3" s="1" t="s">
        <v>12</v>
      </c>
      <c r="F3" s="3" t="s">
        <v>13</v>
      </c>
      <c r="G3" s="3" t="s">
        <v>13</v>
      </c>
      <c r="H3" s="3" t="s">
        <v>14</v>
      </c>
      <c r="I3" s="3" t="s">
        <v>14</v>
      </c>
      <c r="J3" s="3"/>
      <c r="K3" s="3" t="s">
        <v>15</v>
      </c>
      <c r="L3" s="3" t="s">
        <v>14</v>
      </c>
      <c r="M3" s="3" t="s">
        <v>16</v>
      </c>
      <c r="N3" s="3" t="s">
        <v>17</v>
      </c>
      <c r="O3" s="3" t="s">
        <v>18</v>
      </c>
    </row>
    <row r="4" spans="1:15" x14ac:dyDescent="0.2">
      <c r="J4" s="2"/>
      <c r="L4" s="2"/>
    </row>
    <row r="5" spans="1:15" x14ac:dyDescent="0.2">
      <c r="A5" s="1">
        <v>19</v>
      </c>
      <c r="B5" s="1">
        <v>7</v>
      </c>
      <c r="C5" s="1">
        <v>2000</v>
      </c>
      <c r="D5" s="4">
        <f t="shared" ref="D5:D68" si="0">DATE(C5,B5,A5)</f>
        <v>36726</v>
      </c>
      <c r="E5" s="1">
        <v>201</v>
      </c>
      <c r="F5" s="1">
        <v>51</v>
      </c>
      <c r="H5" s="1">
        <v>0.04</v>
      </c>
      <c r="I5" s="1">
        <v>2.5000000000000001E-2</v>
      </c>
      <c r="J5" s="2">
        <v>7.9</v>
      </c>
      <c r="K5" s="1">
        <v>385</v>
      </c>
      <c r="L5" s="2">
        <v>9.4</v>
      </c>
      <c r="M5" s="1">
        <v>91</v>
      </c>
      <c r="N5" s="1">
        <v>13.6</v>
      </c>
      <c r="O5" s="5">
        <v>21</v>
      </c>
    </row>
    <row r="6" spans="1:15" x14ac:dyDescent="0.2">
      <c r="A6" s="1">
        <v>1</v>
      </c>
      <c r="B6" s="1">
        <v>8</v>
      </c>
      <c r="C6" s="1">
        <v>2000</v>
      </c>
      <c r="D6" s="4">
        <f t="shared" si="0"/>
        <v>36739</v>
      </c>
      <c r="E6" s="6">
        <f t="shared" ref="E6:E69" si="1">E5+D6-D5</f>
        <v>214</v>
      </c>
      <c r="F6" s="1">
        <v>52</v>
      </c>
      <c r="G6" s="1">
        <v>87</v>
      </c>
      <c r="H6" s="1">
        <v>1.4999999999999999E-2</v>
      </c>
      <c r="I6" s="1">
        <v>0.03</v>
      </c>
      <c r="J6" s="2">
        <v>7.8</v>
      </c>
      <c r="K6" s="1">
        <v>390</v>
      </c>
      <c r="L6" s="2">
        <v>9.4</v>
      </c>
      <c r="M6" s="1">
        <v>94</v>
      </c>
      <c r="N6" s="1">
        <v>15.2</v>
      </c>
      <c r="O6" s="5">
        <v>22</v>
      </c>
    </row>
    <row r="7" spans="1:15" x14ac:dyDescent="0.2">
      <c r="A7" s="1">
        <v>22</v>
      </c>
      <c r="B7" s="1">
        <v>8</v>
      </c>
      <c r="C7" s="1">
        <v>2000</v>
      </c>
      <c r="D7" s="4">
        <f t="shared" si="0"/>
        <v>36760</v>
      </c>
      <c r="E7" s="6">
        <f t="shared" si="1"/>
        <v>235</v>
      </c>
      <c r="F7" s="1">
        <v>62</v>
      </c>
      <c r="G7" s="1">
        <v>84</v>
      </c>
      <c r="H7" s="1">
        <v>0.1</v>
      </c>
      <c r="I7" s="1">
        <v>0.04</v>
      </c>
      <c r="J7" s="2">
        <v>7.7</v>
      </c>
      <c r="K7" s="1">
        <v>381</v>
      </c>
      <c r="L7" s="2">
        <v>7.7</v>
      </c>
      <c r="M7" s="1">
        <v>83</v>
      </c>
      <c r="N7" s="1">
        <v>15.8</v>
      </c>
      <c r="O7" s="5">
        <v>20</v>
      </c>
    </row>
    <row r="8" spans="1:15" x14ac:dyDescent="0.2">
      <c r="A8" s="1">
        <v>6</v>
      </c>
      <c r="B8" s="1">
        <v>9</v>
      </c>
      <c r="C8" s="1">
        <v>2000</v>
      </c>
      <c r="D8" s="4">
        <f t="shared" si="0"/>
        <v>36775</v>
      </c>
      <c r="E8" s="6">
        <f t="shared" si="1"/>
        <v>250</v>
      </c>
      <c r="F8" s="1">
        <v>30</v>
      </c>
      <c r="G8" s="1">
        <v>44</v>
      </c>
      <c r="H8" s="1">
        <v>1.4999999999999999E-2</v>
      </c>
      <c r="I8" s="1">
        <v>5.0000000000000001E-3</v>
      </c>
      <c r="J8" s="2">
        <v>7.7</v>
      </c>
      <c r="K8" s="1">
        <v>418</v>
      </c>
      <c r="L8" s="2">
        <v>8.5</v>
      </c>
      <c r="M8" s="1">
        <v>85</v>
      </c>
      <c r="N8" s="1">
        <v>14.1</v>
      </c>
      <c r="O8" s="5">
        <v>21</v>
      </c>
    </row>
    <row r="9" spans="1:15" x14ac:dyDescent="0.2">
      <c r="A9" s="1">
        <v>13</v>
      </c>
      <c r="B9" s="1">
        <v>9</v>
      </c>
      <c r="C9" s="1">
        <v>2000</v>
      </c>
      <c r="D9" s="4">
        <f t="shared" si="0"/>
        <v>36782</v>
      </c>
      <c r="E9" s="6">
        <f t="shared" si="1"/>
        <v>257</v>
      </c>
      <c r="F9" s="1">
        <v>32</v>
      </c>
      <c r="G9" s="1">
        <v>45</v>
      </c>
      <c r="H9" s="1">
        <v>1.4999999999999999E-2</v>
      </c>
      <c r="I9" s="1">
        <v>0.01</v>
      </c>
      <c r="J9" s="2">
        <v>7.6</v>
      </c>
      <c r="K9" s="1">
        <v>400</v>
      </c>
      <c r="L9" s="2">
        <v>8.9</v>
      </c>
      <c r="M9" s="1">
        <v>89</v>
      </c>
      <c r="N9" s="1">
        <v>16</v>
      </c>
      <c r="O9" s="5">
        <v>25</v>
      </c>
    </row>
    <row r="10" spans="1:15" x14ac:dyDescent="0.2">
      <c r="A10" s="1">
        <v>5</v>
      </c>
      <c r="B10" s="1">
        <v>10</v>
      </c>
      <c r="C10" s="1">
        <v>2000</v>
      </c>
      <c r="D10" s="4">
        <f t="shared" si="0"/>
        <v>36804</v>
      </c>
      <c r="E10" s="6">
        <f t="shared" si="1"/>
        <v>279</v>
      </c>
      <c r="F10" s="1">
        <v>41</v>
      </c>
      <c r="G10" s="1">
        <v>97</v>
      </c>
      <c r="H10" s="1">
        <v>0.04</v>
      </c>
      <c r="I10" s="1">
        <v>0.05</v>
      </c>
      <c r="J10" s="2">
        <v>7.9</v>
      </c>
      <c r="K10" s="1">
        <v>410</v>
      </c>
      <c r="L10" s="2">
        <v>8.6</v>
      </c>
      <c r="M10" s="1">
        <v>91</v>
      </c>
      <c r="N10" s="1">
        <v>17.600000000000001</v>
      </c>
      <c r="O10" s="5">
        <v>26</v>
      </c>
    </row>
    <row r="11" spans="1:15" x14ac:dyDescent="0.2">
      <c r="A11" s="1">
        <v>11</v>
      </c>
      <c r="B11" s="1">
        <v>10</v>
      </c>
      <c r="C11" s="1">
        <v>2000</v>
      </c>
      <c r="D11" s="4">
        <f t="shared" si="0"/>
        <v>36810</v>
      </c>
      <c r="E11" s="6">
        <f t="shared" si="1"/>
        <v>285</v>
      </c>
      <c r="F11" s="1">
        <v>37</v>
      </c>
      <c r="G11" s="1">
        <v>97</v>
      </c>
      <c r="H11" s="1">
        <v>0.06</v>
      </c>
      <c r="I11" s="1">
        <v>0.1</v>
      </c>
      <c r="J11" s="2">
        <v>8</v>
      </c>
      <c r="K11" s="1">
        <v>399</v>
      </c>
      <c r="L11" s="2">
        <v>12.8</v>
      </c>
      <c r="M11" s="1">
        <v>123</v>
      </c>
      <c r="N11" s="1">
        <v>11.6</v>
      </c>
      <c r="O11" s="5">
        <v>25</v>
      </c>
    </row>
    <row r="12" spans="1:15" x14ac:dyDescent="0.2">
      <c r="A12" s="1">
        <v>18</v>
      </c>
      <c r="B12" s="1">
        <v>10</v>
      </c>
      <c r="C12" s="1">
        <v>2000</v>
      </c>
      <c r="D12" s="4">
        <f t="shared" si="0"/>
        <v>36817</v>
      </c>
      <c r="E12" s="6">
        <f t="shared" si="1"/>
        <v>292</v>
      </c>
      <c r="F12" s="1">
        <v>41</v>
      </c>
      <c r="G12" s="1">
        <v>82</v>
      </c>
      <c r="H12" s="1">
        <v>0.1</v>
      </c>
      <c r="I12" s="1">
        <v>0.05</v>
      </c>
      <c r="J12" s="2">
        <v>8</v>
      </c>
      <c r="K12" s="1">
        <v>409</v>
      </c>
      <c r="L12" s="2">
        <v>10.5</v>
      </c>
      <c r="M12" s="1">
        <v>97</v>
      </c>
      <c r="N12" s="1">
        <v>11.3</v>
      </c>
      <c r="O12" s="5">
        <v>25</v>
      </c>
    </row>
    <row r="13" spans="1:15" x14ac:dyDescent="0.2">
      <c r="A13" s="1">
        <v>1</v>
      </c>
      <c r="B13" s="1">
        <v>11</v>
      </c>
      <c r="C13" s="1">
        <v>2000</v>
      </c>
      <c r="D13" s="4">
        <f t="shared" si="0"/>
        <v>36831</v>
      </c>
      <c r="E13" s="6">
        <f t="shared" si="1"/>
        <v>306</v>
      </c>
      <c r="F13" s="1">
        <v>38</v>
      </c>
      <c r="G13" s="1">
        <v>74</v>
      </c>
      <c r="H13" s="1">
        <v>0.06</v>
      </c>
      <c r="I13" s="1">
        <v>0.13</v>
      </c>
      <c r="J13" s="2">
        <v>7.6</v>
      </c>
      <c r="K13" s="1">
        <v>523</v>
      </c>
      <c r="L13" s="2">
        <v>9.5</v>
      </c>
      <c r="M13" s="1">
        <v>86</v>
      </c>
      <c r="N13" s="1">
        <v>9.6999999999999993</v>
      </c>
      <c r="O13" s="5">
        <v>25</v>
      </c>
    </row>
    <row r="14" spans="1:15" x14ac:dyDescent="0.2">
      <c r="A14" s="1">
        <v>14</v>
      </c>
      <c r="B14" s="1">
        <v>11</v>
      </c>
      <c r="C14" s="1">
        <v>2000</v>
      </c>
      <c r="D14" s="4">
        <f t="shared" si="0"/>
        <v>36844</v>
      </c>
      <c r="E14" s="6">
        <f t="shared" si="1"/>
        <v>319</v>
      </c>
      <c r="F14" s="1">
        <v>32</v>
      </c>
      <c r="G14" s="1">
        <v>62</v>
      </c>
      <c r="H14" s="1">
        <v>0.04</v>
      </c>
      <c r="I14" s="1">
        <v>0.14000000000000001</v>
      </c>
      <c r="J14" s="2">
        <v>8</v>
      </c>
      <c r="K14" s="1">
        <v>409</v>
      </c>
      <c r="L14" s="2">
        <v>11.6</v>
      </c>
      <c r="M14" s="1">
        <v>100</v>
      </c>
      <c r="N14" s="1">
        <v>7.5</v>
      </c>
      <c r="O14" s="5">
        <v>26</v>
      </c>
    </row>
    <row r="15" spans="1:15" x14ac:dyDescent="0.2">
      <c r="A15" s="1">
        <v>29</v>
      </c>
      <c r="B15" s="1">
        <v>11</v>
      </c>
      <c r="C15" s="1">
        <v>2000</v>
      </c>
      <c r="D15" s="4">
        <f t="shared" si="0"/>
        <v>36859</v>
      </c>
      <c r="E15" s="6">
        <f t="shared" si="1"/>
        <v>334</v>
      </c>
      <c r="F15" s="1">
        <v>32</v>
      </c>
      <c r="G15" s="1">
        <v>66</v>
      </c>
      <c r="H15" s="1">
        <v>0.04</v>
      </c>
      <c r="I15" s="1">
        <v>0.46</v>
      </c>
      <c r="J15" s="2">
        <v>8</v>
      </c>
      <c r="K15" s="1">
        <v>420</v>
      </c>
      <c r="L15" s="2">
        <v>11.5</v>
      </c>
      <c r="M15" s="1">
        <v>100</v>
      </c>
      <c r="N15" s="1">
        <v>8.3000000000000007</v>
      </c>
      <c r="O15" s="5">
        <v>29</v>
      </c>
    </row>
    <row r="16" spans="1:15" x14ac:dyDescent="0.2">
      <c r="A16" s="1">
        <v>19</v>
      </c>
      <c r="B16" s="1">
        <v>12</v>
      </c>
      <c r="C16" s="1">
        <v>2000</v>
      </c>
      <c r="D16" s="4">
        <f t="shared" si="0"/>
        <v>36879</v>
      </c>
      <c r="E16" s="6">
        <f t="shared" si="1"/>
        <v>354</v>
      </c>
      <c r="F16" s="1">
        <v>28</v>
      </c>
      <c r="G16" s="1">
        <v>60</v>
      </c>
      <c r="H16" s="1">
        <v>0.12</v>
      </c>
      <c r="I16" s="1">
        <v>0.64</v>
      </c>
      <c r="J16" s="2">
        <v>8</v>
      </c>
      <c r="K16" s="1">
        <v>463</v>
      </c>
      <c r="L16" s="2">
        <v>12.3</v>
      </c>
      <c r="M16" s="1">
        <v>98</v>
      </c>
      <c r="N16" s="1">
        <v>2.8</v>
      </c>
      <c r="O16" s="5">
        <v>26</v>
      </c>
    </row>
    <row r="17" spans="1:15" x14ac:dyDescent="0.2">
      <c r="A17" s="1">
        <v>11</v>
      </c>
      <c r="B17" s="1">
        <v>1</v>
      </c>
      <c r="C17" s="1">
        <v>2001</v>
      </c>
      <c r="D17" s="4">
        <f t="shared" si="0"/>
        <v>36902</v>
      </c>
      <c r="E17" s="6">
        <f t="shared" si="1"/>
        <v>377</v>
      </c>
      <c r="F17" s="1">
        <v>18</v>
      </c>
      <c r="G17" s="1">
        <v>66</v>
      </c>
      <c r="H17" s="1">
        <v>0.12</v>
      </c>
      <c r="I17" s="1">
        <v>0.69</v>
      </c>
      <c r="J17" s="2">
        <v>7.9</v>
      </c>
      <c r="K17" s="1">
        <v>463</v>
      </c>
      <c r="L17" s="2">
        <v>16.899999999999999</v>
      </c>
      <c r="M17" s="1">
        <v>123</v>
      </c>
      <c r="N17" s="1">
        <v>1.9</v>
      </c>
      <c r="O17" s="5">
        <v>27</v>
      </c>
    </row>
    <row r="18" spans="1:15" x14ac:dyDescent="0.2">
      <c r="A18" s="1">
        <v>24</v>
      </c>
      <c r="B18" s="1">
        <v>1</v>
      </c>
      <c r="C18" s="1">
        <v>2001</v>
      </c>
      <c r="D18" s="4">
        <f t="shared" si="0"/>
        <v>36915</v>
      </c>
      <c r="E18" s="6">
        <f t="shared" si="1"/>
        <v>390</v>
      </c>
      <c r="F18" s="1">
        <v>18</v>
      </c>
      <c r="G18" s="1">
        <v>72</v>
      </c>
      <c r="H18" s="1">
        <v>0.17</v>
      </c>
      <c r="I18" s="1">
        <v>0.28000000000000003</v>
      </c>
      <c r="J18" s="2">
        <v>8</v>
      </c>
      <c r="K18" s="1">
        <v>428</v>
      </c>
      <c r="L18" s="2">
        <v>17.899999999999999</v>
      </c>
      <c r="M18" s="1">
        <v>134</v>
      </c>
      <c r="N18" s="1">
        <v>2.8</v>
      </c>
      <c r="O18" s="5">
        <v>28</v>
      </c>
    </row>
    <row r="19" spans="1:15" x14ac:dyDescent="0.2">
      <c r="A19" s="1">
        <v>8</v>
      </c>
      <c r="B19" s="1">
        <v>2</v>
      </c>
      <c r="C19" s="1">
        <v>2001</v>
      </c>
      <c r="D19" s="4">
        <f t="shared" si="0"/>
        <v>36930</v>
      </c>
      <c r="E19" s="6">
        <f t="shared" si="1"/>
        <v>405</v>
      </c>
      <c r="F19" s="1">
        <v>19</v>
      </c>
      <c r="G19" s="1">
        <v>76</v>
      </c>
      <c r="H19" s="1">
        <v>0.13</v>
      </c>
      <c r="I19" s="1">
        <v>2.4</v>
      </c>
      <c r="J19" s="2">
        <v>7.9</v>
      </c>
      <c r="K19" s="1">
        <v>510</v>
      </c>
      <c r="L19" s="2">
        <v>15</v>
      </c>
      <c r="M19" s="1">
        <v>125</v>
      </c>
      <c r="N19" s="1">
        <v>6.7</v>
      </c>
      <c r="O19" s="1">
        <v>28</v>
      </c>
    </row>
    <row r="20" spans="1:15" x14ac:dyDescent="0.2">
      <c r="A20" s="1">
        <v>19</v>
      </c>
      <c r="B20" s="1">
        <v>2</v>
      </c>
      <c r="C20" s="1">
        <v>2001</v>
      </c>
      <c r="D20" s="4">
        <f t="shared" si="0"/>
        <v>36941</v>
      </c>
      <c r="E20" s="6">
        <f t="shared" si="1"/>
        <v>416</v>
      </c>
      <c r="F20" s="1">
        <v>18</v>
      </c>
      <c r="G20" s="1">
        <v>80</v>
      </c>
      <c r="H20" s="1">
        <v>0.15</v>
      </c>
      <c r="I20" s="1">
        <v>0.76</v>
      </c>
      <c r="J20" s="2">
        <v>8.1</v>
      </c>
      <c r="K20" s="1">
        <v>449</v>
      </c>
      <c r="L20" s="2">
        <v>12.3</v>
      </c>
      <c r="M20" s="1">
        <v>88</v>
      </c>
      <c r="N20" s="1">
        <v>1.9</v>
      </c>
      <c r="O20" s="1">
        <v>29</v>
      </c>
    </row>
    <row r="21" spans="1:15" x14ac:dyDescent="0.2">
      <c r="A21" s="1">
        <v>26</v>
      </c>
      <c r="B21" s="1">
        <v>2</v>
      </c>
      <c r="C21" s="1">
        <v>2001</v>
      </c>
      <c r="D21" s="4">
        <f t="shared" si="0"/>
        <v>36948</v>
      </c>
      <c r="E21" s="6">
        <f t="shared" si="1"/>
        <v>423</v>
      </c>
      <c r="F21" s="1">
        <v>22</v>
      </c>
      <c r="G21" s="1">
        <v>140</v>
      </c>
      <c r="H21" s="1">
        <v>0.16</v>
      </c>
      <c r="I21" s="1">
        <v>0.92</v>
      </c>
      <c r="J21" s="2">
        <v>8.1</v>
      </c>
      <c r="K21" s="1">
        <v>452</v>
      </c>
      <c r="L21" s="2">
        <v>14.1</v>
      </c>
      <c r="M21" s="1">
        <v>98</v>
      </c>
      <c r="N21" s="1">
        <v>-0.2</v>
      </c>
      <c r="O21" s="1">
        <v>28</v>
      </c>
    </row>
    <row r="22" spans="1:15" x14ac:dyDescent="0.2">
      <c r="A22" s="1">
        <v>5</v>
      </c>
      <c r="B22" s="1">
        <v>3</v>
      </c>
      <c r="C22" s="1">
        <v>2001</v>
      </c>
      <c r="D22" s="4">
        <f t="shared" si="0"/>
        <v>36955</v>
      </c>
      <c r="E22" s="6">
        <f t="shared" si="1"/>
        <v>430</v>
      </c>
      <c r="F22" s="1">
        <v>23</v>
      </c>
      <c r="G22" s="1">
        <v>104</v>
      </c>
      <c r="H22" s="1">
        <v>0.15</v>
      </c>
      <c r="I22" s="1">
        <v>1.26</v>
      </c>
      <c r="J22" s="2">
        <v>8.1</v>
      </c>
      <c r="K22" s="1">
        <v>461</v>
      </c>
      <c r="L22" s="2">
        <v>14.8</v>
      </c>
      <c r="M22" s="1">
        <v>112</v>
      </c>
      <c r="N22" s="1">
        <v>3.7</v>
      </c>
      <c r="O22" s="1">
        <v>29</v>
      </c>
    </row>
    <row r="23" spans="1:15" x14ac:dyDescent="0.2">
      <c r="A23" s="1">
        <v>12</v>
      </c>
      <c r="B23" s="1">
        <v>3</v>
      </c>
      <c r="C23" s="1">
        <v>2001</v>
      </c>
      <c r="D23" s="4">
        <f t="shared" si="0"/>
        <v>36962</v>
      </c>
      <c r="E23" s="6">
        <f t="shared" si="1"/>
        <v>437</v>
      </c>
      <c r="F23" s="1">
        <v>27</v>
      </c>
      <c r="G23" s="1">
        <v>106</v>
      </c>
      <c r="I23" s="1">
        <v>1.08</v>
      </c>
      <c r="J23" s="2">
        <v>8</v>
      </c>
      <c r="K23" s="1">
        <v>481</v>
      </c>
      <c r="L23" s="2">
        <v>11.5</v>
      </c>
      <c r="M23" s="1">
        <v>100</v>
      </c>
      <c r="N23" s="1">
        <v>8.9</v>
      </c>
      <c r="O23" s="1">
        <v>30</v>
      </c>
    </row>
    <row r="24" spans="1:15" x14ac:dyDescent="0.2">
      <c r="A24" s="1">
        <v>19</v>
      </c>
      <c r="B24" s="1">
        <v>3</v>
      </c>
      <c r="C24" s="1">
        <v>2001</v>
      </c>
      <c r="D24" s="4">
        <f t="shared" si="0"/>
        <v>36969</v>
      </c>
      <c r="E24" s="6">
        <f t="shared" si="1"/>
        <v>444</v>
      </c>
      <c r="F24" s="1">
        <v>22</v>
      </c>
      <c r="G24" s="1">
        <v>110</v>
      </c>
      <c r="H24" s="1">
        <v>0.18</v>
      </c>
      <c r="I24" s="1">
        <v>1.58</v>
      </c>
      <c r="J24" s="2">
        <v>8</v>
      </c>
      <c r="K24" s="1">
        <v>494</v>
      </c>
      <c r="L24" s="2">
        <v>11.9</v>
      </c>
      <c r="M24" s="1">
        <v>99</v>
      </c>
      <c r="N24" s="1">
        <v>7.1</v>
      </c>
      <c r="O24" s="1">
        <v>31</v>
      </c>
    </row>
    <row r="25" spans="1:15" x14ac:dyDescent="0.2">
      <c r="A25" s="1">
        <v>2</v>
      </c>
      <c r="B25" s="1">
        <v>4</v>
      </c>
      <c r="C25" s="1">
        <v>2001</v>
      </c>
      <c r="D25" s="4">
        <f t="shared" si="0"/>
        <v>36983</v>
      </c>
      <c r="E25" s="6">
        <f t="shared" si="1"/>
        <v>458</v>
      </c>
      <c r="F25" s="1">
        <v>19</v>
      </c>
      <c r="G25" s="1">
        <v>56</v>
      </c>
      <c r="H25" s="1">
        <v>0.08</v>
      </c>
      <c r="I25" s="1">
        <v>2.2400000000000002</v>
      </c>
      <c r="J25" s="2">
        <v>7.8</v>
      </c>
      <c r="K25" s="1">
        <v>525</v>
      </c>
      <c r="L25" s="2">
        <v>10.1</v>
      </c>
      <c r="M25" s="1">
        <v>96</v>
      </c>
      <c r="N25" s="1">
        <v>11.6</v>
      </c>
      <c r="O25" s="1">
        <v>25</v>
      </c>
    </row>
    <row r="26" spans="1:15" x14ac:dyDescent="0.2">
      <c r="A26" s="1">
        <v>19</v>
      </c>
      <c r="B26" s="1">
        <v>4</v>
      </c>
      <c r="C26" s="1">
        <v>2001</v>
      </c>
      <c r="D26" s="4">
        <f t="shared" si="0"/>
        <v>37000</v>
      </c>
      <c r="E26" s="6">
        <f t="shared" si="1"/>
        <v>475</v>
      </c>
      <c r="F26" s="1">
        <v>23</v>
      </c>
      <c r="G26" s="1">
        <v>84</v>
      </c>
      <c r="H26" s="1">
        <v>0.09</v>
      </c>
      <c r="I26" s="1">
        <v>1.42</v>
      </c>
      <c r="J26" s="2">
        <v>8.1</v>
      </c>
      <c r="K26" s="1">
        <v>495</v>
      </c>
      <c r="L26" s="2">
        <v>11.2</v>
      </c>
      <c r="M26" s="1">
        <v>102</v>
      </c>
      <c r="N26" s="1">
        <v>10.9</v>
      </c>
      <c r="O26" s="1">
        <v>27</v>
      </c>
    </row>
    <row r="27" spans="1:15" x14ac:dyDescent="0.2">
      <c r="A27" s="1">
        <v>3</v>
      </c>
      <c r="B27" s="1">
        <v>5</v>
      </c>
      <c r="C27" s="1">
        <v>2001</v>
      </c>
      <c r="D27" s="4">
        <f t="shared" si="0"/>
        <v>37014</v>
      </c>
      <c r="E27" s="6">
        <f t="shared" si="1"/>
        <v>489</v>
      </c>
      <c r="F27" s="1">
        <v>32</v>
      </c>
      <c r="G27" s="1">
        <v>68</v>
      </c>
      <c r="H27" s="1">
        <v>0.04</v>
      </c>
      <c r="I27" s="1">
        <v>0.2</v>
      </c>
      <c r="J27" s="2">
        <v>8.1</v>
      </c>
      <c r="K27" s="1">
        <v>430</v>
      </c>
      <c r="L27" s="2">
        <v>14.1</v>
      </c>
      <c r="M27" s="1">
        <v>139</v>
      </c>
      <c r="N27" s="1">
        <v>14.4</v>
      </c>
      <c r="O27" s="1">
        <v>25</v>
      </c>
    </row>
    <row r="28" spans="1:15" x14ac:dyDescent="0.2">
      <c r="A28" s="1">
        <v>17</v>
      </c>
      <c r="B28" s="1">
        <v>5</v>
      </c>
      <c r="C28" s="1">
        <v>2001</v>
      </c>
      <c r="D28" s="4">
        <f t="shared" si="0"/>
        <v>37028</v>
      </c>
      <c r="E28" s="6">
        <f t="shared" si="1"/>
        <v>503</v>
      </c>
      <c r="F28" s="1">
        <v>33</v>
      </c>
      <c r="G28" s="1">
        <v>138</v>
      </c>
      <c r="H28" s="1">
        <v>0.06</v>
      </c>
      <c r="I28" s="5">
        <v>1.66</v>
      </c>
      <c r="J28" s="2">
        <v>7.8</v>
      </c>
      <c r="K28" s="1">
        <v>412</v>
      </c>
      <c r="L28" s="2"/>
      <c r="N28" s="1">
        <v>15.8</v>
      </c>
      <c r="O28" s="1">
        <v>26</v>
      </c>
    </row>
    <row r="29" spans="1:15" x14ac:dyDescent="0.2">
      <c r="A29" s="1">
        <v>31</v>
      </c>
      <c r="B29" s="1">
        <v>5</v>
      </c>
      <c r="C29" s="1">
        <v>2001</v>
      </c>
      <c r="D29" s="4">
        <f t="shared" si="0"/>
        <v>37042</v>
      </c>
      <c r="E29" s="6">
        <f t="shared" si="1"/>
        <v>517</v>
      </c>
      <c r="F29" s="1">
        <v>36</v>
      </c>
      <c r="G29" s="1">
        <v>84</v>
      </c>
      <c r="H29" s="1">
        <v>0.08</v>
      </c>
      <c r="I29" s="5">
        <v>0.35</v>
      </c>
      <c r="J29" s="2">
        <v>7.9</v>
      </c>
      <c r="K29" s="1">
        <v>400</v>
      </c>
      <c r="L29" s="2">
        <v>9.3000000000000007</v>
      </c>
      <c r="M29" s="1">
        <v>92</v>
      </c>
      <c r="N29" s="1">
        <v>14.3</v>
      </c>
    </row>
    <row r="30" spans="1:15" x14ac:dyDescent="0.2">
      <c r="A30" s="1">
        <v>14</v>
      </c>
      <c r="B30" s="1">
        <v>6</v>
      </c>
      <c r="C30" s="1">
        <v>2001</v>
      </c>
      <c r="D30" s="4">
        <f t="shared" si="0"/>
        <v>37056</v>
      </c>
      <c r="E30" s="6">
        <f t="shared" si="1"/>
        <v>531</v>
      </c>
      <c r="F30" s="1">
        <v>31</v>
      </c>
      <c r="G30" s="1">
        <v>64</v>
      </c>
      <c r="H30" s="1">
        <v>0.05</v>
      </c>
      <c r="I30" s="5">
        <v>0.74</v>
      </c>
      <c r="J30" s="2">
        <v>8</v>
      </c>
      <c r="K30" s="1">
        <v>404</v>
      </c>
      <c r="L30" s="2">
        <v>10.1</v>
      </c>
      <c r="M30" s="1">
        <v>99</v>
      </c>
      <c r="N30" s="1">
        <v>14.5</v>
      </c>
      <c r="O30" s="1">
        <v>33</v>
      </c>
    </row>
    <row r="31" spans="1:15" x14ac:dyDescent="0.2">
      <c r="A31" s="1">
        <v>28</v>
      </c>
      <c r="B31" s="1">
        <v>6</v>
      </c>
      <c r="C31" s="1">
        <v>2001</v>
      </c>
      <c r="D31" s="4">
        <f t="shared" si="0"/>
        <v>37070</v>
      </c>
      <c r="E31" s="6">
        <f t="shared" si="1"/>
        <v>545</v>
      </c>
      <c r="F31" s="1">
        <v>32</v>
      </c>
      <c r="G31" s="1">
        <v>52</v>
      </c>
      <c r="H31" s="1">
        <v>1.4999999999999999E-2</v>
      </c>
      <c r="I31" s="5">
        <v>5.0000000000000001E-3</v>
      </c>
      <c r="J31" s="2">
        <v>8</v>
      </c>
      <c r="K31" s="1">
        <v>391</v>
      </c>
      <c r="L31" s="2">
        <v>8.6</v>
      </c>
      <c r="M31" s="1">
        <v>96</v>
      </c>
      <c r="N31" s="1">
        <v>19.899999999999999</v>
      </c>
      <c r="O31" s="1">
        <v>26</v>
      </c>
    </row>
    <row r="32" spans="1:15" x14ac:dyDescent="0.2">
      <c r="A32" s="1">
        <v>12</v>
      </c>
      <c r="B32" s="1">
        <v>7</v>
      </c>
      <c r="C32" s="1">
        <v>2001</v>
      </c>
      <c r="D32" s="4">
        <f t="shared" si="0"/>
        <v>37084</v>
      </c>
      <c r="E32" s="6">
        <f t="shared" si="1"/>
        <v>559</v>
      </c>
      <c r="F32" s="1">
        <v>44</v>
      </c>
      <c r="G32" s="1">
        <v>62</v>
      </c>
      <c r="H32" s="1">
        <v>1.4999999999999999E-2</v>
      </c>
      <c r="I32" s="5">
        <v>5.0000000000000001E-3</v>
      </c>
      <c r="J32" s="2">
        <v>7.9</v>
      </c>
      <c r="K32" s="1">
        <v>391</v>
      </c>
      <c r="L32" s="2">
        <v>8.5</v>
      </c>
      <c r="M32" s="1">
        <v>88</v>
      </c>
      <c r="N32" s="1">
        <v>17.3</v>
      </c>
    </row>
    <row r="33" spans="1:15" x14ac:dyDescent="0.2">
      <c r="A33" s="1">
        <v>26</v>
      </c>
      <c r="B33" s="1">
        <v>7</v>
      </c>
      <c r="C33" s="1">
        <v>2001</v>
      </c>
      <c r="D33" s="4">
        <f t="shared" si="0"/>
        <v>37098</v>
      </c>
      <c r="E33" s="6">
        <f t="shared" si="1"/>
        <v>573</v>
      </c>
      <c r="F33" s="1">
        <v>36</v>
      </c>
      <c r="G33" s="1">
        <v>54</v>
      </c>
      <c r="H33" s="1">
        <v>1.4999999999999999E-2</v>
      </c>
      <c r="I33" s="5">
        <v>5.0000000000000001E-3</v>
      </c>
      <c r="J33" s="2">
        <v>7.8</v>
      </c>
      <c r="K33" s="5">
        <v>390</v>
      </c>
      <c r="L33" s="5">
        <v>8.3000000000000007</v>
      </c>
      <c r="M33" s="5">
        <v>90</v>
      </c>
      <c r="N33" s="5">
        <v>19.5</v>
      </c>
    </row>
    <row r="34" spans="1:15" x14ac:dyDescent="0.2">
      <c r="A34" s="1">
        <v>9</v>
      </c>
      <c r="B34" s="1">
        <v>8</v>
      </c>
      <c r="C34" s="1">
        <v>2001</v>
      </c>
      <c r="D34" s="4">
        <f t="shared" si="0"/>
        <v>37112</v>
      </c>
      <c r="E34" s="6">
        <f t="shared" si="1"/>
        <v>587</v>
      </c>
      <c r="F34" s="1">
        <v>41</v>
      </c>
      <c r="G34" s="1">
        <v>54</v>
      </c>
      <c r="H34" s="1">
        <v>0.03</v>
      </c>
      <c r="I34" s="5">
        <v>5.0000000000000001E-3</v>
      </c>
      <c r="J34" s="2">
        <v>7.8</v>
      </c>
      <c r="K34" s="1">
        <v>385</v>
      </c>
      <c r="L34" s="2">
        <v>8.1</v>
      </c>
      <c r="M34" s="1">
        <v>84</v>
      </c>
      <c r="N34" s="1">
        <v>17.2</v>
      </c>
    </row>
    <row r="35" spans="1:15" x14ac:dyDescent="0.2">
      <c r="A35" s="1">
        <v>23</v>
      </c>
      <c r="B35" s="1">
        <v>8</v>
      </c>
      <c r="C35" s="1">
        <v>2001</v>
      </c>
      <c r="D35" s="4">
        <f t="shared" si="0"/>
        <v>37126</v>
      </c>
      <c r="E35" s="6">
        <f t="shared" si="1"/>
        <v>601</v>
      </c>
      <c r="F35" s="1">
        <v>36</v>
      </c>
      <c r="G35" s="1">
        <v>50</v>
      </c>
      <c r="H35" s="5">
        <v>1.4999999999999999E-2</v>
      </c>
      <c r="I35" s="5">
        <v>5.0000000000000001E-3</v>
      </c>
      <c r="J35" s="2">
        <v>7.8</v>
      </c>
      <c r="K35" s="1">
        <v>382</v>
      </c>
      <c r="L35" s="2">
        <v>8.1999999999999993</v>
      </c>
      <c r="M35" s="1">
        <v>87</v>
      </c>
      <c r="N35" s="1">
        <v>18.5</v>
      </c>
    </row>
    <row r="36" spans="1:15" x14ac:dyDescent="0.2">
      <c r="A36" s="1">
        <v>6</v>
      </c>
      <c r="B36" s="1">
        <v>9</v>
      </c>
      <c r="C36" s="1">
        <v>2001</v>
      </c>
      <c r="D36" s="4">
        <f t="shared" si="0"/>
        <v>37140</v>
      </c>
      <c r="E36" s="6">
        <f t="shared" si="1"/>
        <v>615</v>
      </c>
      <c r="F36" s="1">
        <v>38</v>
      </c>
      <c r="G36" s="1">
        <v>48</v>
      </c>
      <c r="H36" s="5">
        <v>1.4999999999999999E-2</v>
      </c>
      <c r="I36" s="5">
        <v>5.0000000000000001E-3</v>
      </c>
      <c r="J36" s="2">
        <v>7.9</v>
      </c>
      <c r="K36" s="1">
        <v>389</v>
      </c>
      <c r="L36" s="2">
        <v>9.1999999999999993</v>
      </c>
      <c r="M36" s="1">
        <v>88</v>
      </c>
      <c r="N36" s="1">
        <v>13.9</v>
      </c>
    </row>
    <row r="37" spans="1:15" x14ac:dyDescent="0.2">
      <c r="A37" s="1">
        <v>20</v>
      </c>
      <c r="B37" s="1">
        <v>9</v>
      </c>
      <c r="C37" s="1">
        <v>2001</v>
      </c>
      <c r="D37" s="4">
        <f t="shared" si="0"/>
        <v>37154</v>
      </c>
      <c r="E37" s="6">
        <f t="shared" si="1"/>
        <v>629</v>
      </c>
      <c r="F37" s="1">
        <v>19</v>
      </c>
      <c r="G37" s="1">
        <v>24</v>
      </c>
      <c r="H37" s="5">
        <v>1.4999999999999999E-2</v>
      </c>
      <c r="I37" s="5">
        <v>0.06</v>
      </c>
      <c r="J37" s="2">
        <v>7.8</v>
      </c>
      <c r="K37" s="1">
        <v>471</v>
      </c>
      <c r="L37" s="2"/>
      <c r="N37" s="1">
        <v>11.2</v>
      </c>
    </row>
    <row r="38" spans="1:15" x14ac:dyDescent="0.2">
      <c r="A38" s="1">
        <v>4</v>
      </c>
      <c r="B38" s="1">
        <v>10</v>
      </c>
      <c r="C38" s="1">
        <v>2001</v>
      </c>
      <c r="D38" s="4">
        <f t="shared" si="0"/>
        <v>37168</v>
      </c>
      <c r="E38" s="6">
        <f t="shared" si="1"/>
        <v>643</v>
      </c>
      <c r="F38" s="1">
        <v>30</v>
      </c>
      <c r="G38" s="1">
        <v>144</v>
      </c>
      <c r="H38" s="5">
        <v>0.03</v>
      </c>
      <c r="I38" s="5">
        <v>0.5</v>
      </c>
      <c r="J38" s="2">
        <v>7.4</v>
      </c>
      <c r="K38" s="1">
        <v>494</v>
      </c>
      <c r="L38" s="2">
        <v>6.4</v>
      </c>
      <c r="M38" s="1">
        <v>62</v>
      </c>
      <c r="N38" s="1">
        <v>13.6</v>
      </c>
    </row>
    <row r="39" spans="1:15" x14ac:dyDescent="0.2">
      <c r="A39" s="1">
        <v>18</v>
      </c>
      <c r="B39" s="1">
        <v>10</v>
      </c>
      <c r="C39" s="1">
        <v>2001</v>
      </c>
      <c r="D39" s="4">
        <f t="shared" si="0"/>
        <v>37182</v>
      </c>
      <c r="E39" s="6">
        <f t="shared" si="1"/>
        <v>657</v>
      </c>
      <c r="F39" s="1">
        <v>24</v>
      </c>
      <c r="G39" s="1">
        <v>40</v>
      </c>
      <c r="H39" s="5">
        <v>0.03</v>
      </c>
      <c r="I39" s="5">
        <v>0.22</v>
      </c>
      <c r="J39" s="5">
        <v>7.6</v>
      </c>
      <c r="K39" s="5">
        <v>441</v>
      </c>
      <c r="L39" s="2"/>
      <c r="N39" s="5">
        <v>11.5</v>
      </c>
    </row>
    <row r="40" spans="1:15" x14ac:dyDescent="0.2">
      <c r="A40" s="1">
        <v>30</v>
      </c>
      <c r="B40" s="1">
        <v>10</v>
      </c>
      <c r="C40" s="1">
        <v>2001</v>
      </c>
      <c r="D40" s="4">
        <f t="shared" si="0"/>
        <v>37194</v>
      </c>
      <c r="E40" s="6">
        <f t="shared" si="1"/>
        <v>669</v>
      </c>
      <c r="F40" s="1">
        <v>30</v>
      </c>
      <c r="G40" s="1">
        <v>50</v>
      </c>
      <c r="H40" s="5">
        <v>0.05</v>
      </c>
      <c r="I40" s="5">
        <v>0.28999999999999998</v>
      </c>
      <c r="J40" s="5">
        <v>7.7</v>
      </c>
      <c r="K40" s="5">
        <v>436</v>
      </c>
      <c r="L40" s="5">
        <v>8.6999999999999993</v>
      </c>
      <c r="M40" s="1">
        <v>77</v>
      </c>
      <c r="N40" s="5">
        <v>10</v>
      </c>
    </row>
    <row r="41" spans="1:15" x14ac:dyDescent="0.2">
      <c r="A41" s="1">
        <v>15</v>
      </c>
      <c r="B41" s="1">
        <v>11</v>
      </c>
      <c r="C41" s="1">
        <v>2001</v>
      </c>
      <c r="D41" s="4">
        <f t="shared" si="0"/>
        <v>37210</v>
      </c>
      <c r="E41" s="6">
        <f t="shared" si="1"/>
        <v>685</v>
      </c>
      <c r="F41" s="1">
        <v>18</v>
      </c>
      <c r="G41" s="1">
        <v>80</v>
      </c>
      <c r="H41" s="5">
        <v>0.44</v>
      </c>
      <c r="I41" s="5">
        <v>0.24</v>
      </c>
      <c r="J41" s="5">
        <v>7.9</v>
      </c>
      <c r="K41" s="5">
        <v>476</v>
      </c>
      <c r="L41" s="5">
        <v>11.3</v>
      </c>
      <c r="M41" s="5">
        <v>78</v>
      </c>
      <c r="N41" s="5">
        <v>0.9</v>
      </c>
      <c r="O41" s="5">
        <v>26</v>
      </c>
    </row>
    <row r="42" spans="1:15" x14ac:dyDescent="0.2">
      <c r="A42" s="1">
        <v>29</v>
      </c>
      <c r="B42" s="1">
        <v>11</v>
      </c>
      <c r="C42" s="1">
        <v>2001</v>
      </c>
      <c r="D42" s="4">
        <f t="shared" si="0"/>
        <v>37224</v>
      </c>
      <c r="E42" s="6">
        <f t="shared" si="1"/>
        <v>699</v>
      </c>
      <c r="F42" s="1">
        <v>24</v>
      </c>
      <c r="G42" s="1">
        <v>74</v>
      </c>
      <c r="H42" s="5">
        <v>0.31</v>
      </c>
      <c r="I42" s="5">
        <v>0.6</v>
      </c>
      <c r="J42" s="5">
        <v>7.7</v>
      </c>
      <c r="K42" s="5">
        <v>471</v>
      </c>
      <c r="L42" s="5">
        <v>10.7</v>
      </c>
      <c r="M42" s="1">
        <v>84</v>
      </c>
      <c r="N42" s="5">
        <v>5.0999999999999996</v>
      </c>
      <c r="O42" s="5">
        <v>24</v>
      </c>
    </row>
    <row r="43" spans="1:15" x14ac:dyDescent="0.2">
      <c r="A43" s="1">
        <v>13</v>
      </c>
      <c r="B43" s="1">
        <v>12</v>
      </c>
      <c r="C43" s="1">
        <v>2001</v>
      </c>
      <c r="D43" s="4">
        <f t="shared" si="0"/>
        <v>37238</v>
      </c>
      <c r="E43" s="6">
        <f t="shared" si="1"/>
        <v>713</v>
      </c>
      <c r="F43" s="1">
        <v>24</v>
      </c>
      <c r="G43" s="1">
        <v>72</v>
      </c>
      <c r="H43" s="5">
        <v>0.28000000000000003</v>
      </c>
      <c r="I43" s="5">
        <v>0.9</v>
      </c>
      <c r="J43" s="5">
        <v>7.8</v>
      </c>
      <c r="K43" s="5">
        <v>495</v>
      </c>
      <c r="L43" s="5">
        <v>13.9</v>
      </c>
      <c r="M43" s="5">
        <v>93</v>
      </c>
      <c r="N43" s="5">
        <v>0.2</v>
      </c>
      <c r="O43" s="5">
        <v>27</v>
      </c>
    </row>
    <row r="44" spans="1:15" x14ac:dyDescent="0.2">
      <c r="A44" s="1">
        <v>20</v>
      </c>
      <c r="B44" s="1">
        <v>12</v>
      </c>
      <c r="C44" s="1">
        <v>2001</v>
      </c>
      <c r="D44" s="4">
        <f t="shared" si="0"/>
        <v>37245</v>
      </c>
      <c r="E44" s="6">
        <f t="shared" si="1"/>
        <v>720</v>
      </c>
      <c r="F44" s="1">
        <v>23</v>
      </c>
      <c r="G44" s="1">
        <v>96</v>
      </c>
      <c r="H44" s="5">
        <v>0.34</v>
      </c>
      <c r="I44" s="5">
        <v>0.66</v>
      </c>
      <c r="J44" s="5">
        <v>7.8</v>
      </c>
      <c r="K44" s="5">
        <v>488</v>
      </c>
      <c r="L44" s="5">
        <v>12.2</v>
      </c>
      <c r="M44" s="1">
        <v>87</v>
      </c>
      <c r="N44" s="5">
        <v>1.3</v>
      </c>
      <c r="O44" s="5">
        <v>24</v>
      </c>
    </row>
    <row r="45" spans="1:15" x14ac:dyDescent="0.2">
      <c r="A45" s="1">
        <v>2</v>
      </c>
      <c r="B45" s="1">
        <v>1</v>
      </c>
      <c r="C45" s="1">
        <v>2002</v>
      </c>
      <c r="D45" s="4">
        <f t="shared" si="0"/>
        <v>37258</v>
      </c>
      <c r="E45" s="6">
        <f t="shared" si="1"/>
        <v>733</v>
      </c>
      <c r="F45" s="1">
        <v>20</v>
      </c>
      <c r="G45" s="1">
        <v>102</v>
      </c>
      <c r="H45" s="5">
        <v>0.38</v>
      </c>
      <c r="I45" s="5">
        <v>1.1299999999999999</v>
      </c>
      <c r="J45" s="5">
        <v>7.6</v>
      </c>
      <c r="K45" s="5">
        <v>506</v>
      </c>
      <c r="L45" s="5">
        <v>11.9</v>
      </c>
      <c r="M45" s="5">
        <v>85</v>
      </c>
      <c r="N45" s="5">
        <v>1.9</v>
      </c>
      <c r="O45" s="5">
        <v>24</v>
      </c>
    </row>
    <row r="46" spans="1:15" x14ac:dyDescent="0.2">
      <c r="A46" s="1">
        <v>10</v>
      </c>
      <c r="B46" s="1">
        <v>1</v>
      </c>
      <c r="C46" s="1">
        <v>2002</v>
      </c>
      <c r="D46" s="4">
        <f t="shared" si="0"/>
        <v>37266</v>
      </c>
      <c r="E46" s="6">
        <f t="shared" si="1"/>
        <v>741</v>
      </c>
      <c r="F46" s="1">
        <v>19</v>
      </c>
      <c r="G46" s="1">
        <v>76</v>
      </c>
      <c r="H46" s="1">
        <v>0.36</v>
      </c>
      <c r="I46" s="5">
        <v>0.68</v>
      </c>
      <c r="J46" s="5">
        <v>7.7</v>
      </c>
      <c r="K46" s="5">
        <v>475</v>
      </c>
      <c r="L46" s="5">
        <v>11.6</v>
      </c>
      <c r="M46" s="1">
        <v>83</v>
      </c>
      <c r="N46" s="5">
        <v>1.8</v>
      </c>
      <c r="O46" s="5">
        <v>23</v>
      </c>
    </row>
    <row r="47" spans="1:15" x14ac:dyDescent="0.2">
      <c r="A47" s="1">
        <v>16</v>
      </c>
      <c r="B47" s="1">
        <v>1</v>
      </c>
      <c r="C47" s="1">
        <v>2002</v>
      </c>
      <c r="D47" s="4">
        <f t="shared" si="0"/>
        <v>37272</v>
      </c>
      <c r="E47" s="6">
        <f t="shared" si="1"/>
        <v>747</v>
      </c>
      <c r="F47" s="1">
        <v>19</v>
      </c>
      <c r="G47" s="1">
        <v>54</v>
      </c>
      <c r="H47" s="1">
        <v>0.35</v>
      </c>
      <c r="I47" s="5">
        <v>0.53</v>
      </c>
      <c r="J47" s="5">
        <v>8.1</v>
      </c>
      <c r="K47" s="5">
        <v>483</v>
      </c>
      <c r="L47" s="5">
        <v>11.6</v>
      </c>
      <c r="M47" s="5">
        <v>79</v>
      </c>
      <c r="N47" s="5">
        <v>-0.1</v>
      </c>
      <c r="O47" s="5">
        <v>28</v>
      </c>
    </row>
    <row r="48" spans="1:15" x14ac:dyDescent="0.2">
      <c r="A48" s="1">
        <v>23</v>
      </c>
      <c r="B48" s="1">
        <v>1</v>
      </c>
      <c r="C48" s="1">
        <v>2002</v>
      </c>
      <c r="D48" s="4">
        <f t="shared" si="0"/>
        <v>37279</v>
      </c>
      <c r="E48" s="6">
        <f t="shared" si="1"/>
        <v>754</v>
      </c>
      <c r="F48" s="1">
        <v>33</v>
      </c>
      <c r="G48" s="1">
        <v>124</v>
      </c>
      <c r="H48" s="1">
        <v>0.34</v>
      </c>
      <c r="I48" s="5">
        <v>3.91</v>
      </c>
      <c r="J48" s="5">
        <v>7.7</v>
      </c>
      <c r="K48" s="5">
        <v>517</v>
      </c>
      <c r="L48" s="2"/>
      <c r="M48" s="1">
        <v>86</v>
      </c>
      <c r="N48" s="5">
        <v>4.2</v>
      </c>
      <c r="O48" s="5">
        <v>26</v>
      </c>
    </row>
    <row r="49" spans="1:15" x14ac:dyDescent="0.2">
      <c r="A49" s="1">
        <v>29</v>
      </c>
      <c r="B49" s="1">
        <v>1</v>
      </c>
      <c r="C49" s="1">
        <v>2002</v>
      </c>
      <c r="D49" s="4">
        <f t="shared" si="0"/>
        <v>37285</v>
      </c>
      <c r="E49" s="6">
        <f t="shared" si="1"/>
        <v>760</v>
      </c>
      <c r="F49" s="1">
        <v>22</v>
      </c>
      <c r="G49" s="1">
        <v>84</v>
      </c>
      <c r="H49" s="1">
        <v>0.26</v>
      </c>
      <c r="I49" s="1">
        <v>3.1</v>
      </c>
      <c r="J49" s="5">
        <v>7.8</v>
      </c>
      <c r="K49" s="5">
        <v>551</v>
      </c>
      <c r="L49" s="5">
        <v>10.8</v>
      </c>
      <c r="M49" s="5">
        <v>89</v>
      </c>
      <c r="N49" s="5">
        <v>7.1</v>
      </c>
    </row>
    <row r="50" spans="1:15" x14ac:dyDescent="0.2">
      <c r="A50" s="1">
        <v>6</v>
      </c>
      <c r="B50" s="1">
        <v>2</v>
      </c>
      <c r="C50" s="1">
        <v>2002</v>
      </c>
      <c r="D50" s="4">
        <f t="shared" si="0"/>
        <v>37293</v>
      </c>
      <c r="E50" s="6">
        <f t="shared" si="1"/>
        <v>768</v>
      </c>
      <c r="F50" s="1">
        <v>24</v>
      </c>
      <c r="G50" s="1">
        <v>86</v>
      </c>
      <c r="H50" s="1">
        <v>0.22</v>
      </c>
      <c r="I50" s="1">
        <v>1.61</v>
      </c>
      <c r="J50" s="5">
        <v>8.1</v>
      </c>
      <c r="K50" s="5">
        <v>500</v>
      </c>
      <c r="L50" s="5">
        <v>11</v>
      </c>
      <c r="M50" s="5">
        <v>93</v>
      </c>
      <c r="N50" s="5">
        <v>7.5</v>
      </c>
      <c r="O50" s="5">
        <v>29</v>
      </c>
    </row>
    <row r="51" spans="1:15" x14ac:dyDescent="0.2">
      <c r="A51" s="1">
        <v>13</v>
      </c>
      <c r="B51" s="1">
        <v>2</v>
      </c>
      <c r="C51" s="1">
        <v>2002</v>
      </c>
      <c r="D51" s="4">
        <f t="shared" si="0"/>
        <v>37300</v>
      </c>
      <c r="E51" s="6">
        <f t="shared" si="1"/>
        <v>775</v>
      </c>
      <c r="F51" s="1">
        <v>28</v>
      </c>
      <c r="G51" s="1">
        <v>115</v>
      </c>
      <c r="H51" s="1">
        <v>0.21</v>
      </c>
      <c r="I51" s="1">
        <v>4.18</v>
      </c>
      <c r="J51" s="5">
        <v>7.9</v>
      </c>
      <c r="K51" s="5">
        <v>579</v>
      </c>
      <c r="L51" s="5">
        <v>10.8</v>
      </c>
      <c r="M51" s="5">
        <v>90</v>
      </c>
      <c r="N51" s="5">
        <v>7</v>
      </c>
    </row>
    <row r="52" spans="1:15" x14ac:dyDescent="0.2">
      <c r="A52" s="1">
        <v>20</v>
      </c>
      <c r="B52" s="1">
        <v>2</v>
      </c>
      <c r="C52" s="1">
        <v>2002</v>
      </c>
      <c r="D52" s="4">
        <f t="shared" si="0"/>
        <v>37307</v>
      </c>
      <c r="E52" s="6">
        <f t="shared" si="1"/>
        <v>782</v>
      </c>
      <c r="F52" s="1">
        <v>21</v>
      </c>
      <c r="G52" s="1">
        <v>88</v>
      </c>
      <c r="H52" s="1">
        <v>0.21</v>
      </c>
      <c r="I52" s="1">
        <v>1.99</v>
      </c>
      <c r="J52" s="5">
        <v>8.1</v>
      </c>
      <c r="K52" s="5">
        <v>502</v>
      </c>
      <c r="L52" s="5">
        <v>12.6</v>
      </c>
      <c r="M52" s="5">
        <v>95</v>
      </c>
      <c r="N52" s="5">
        <v>2.6</v>
      </c>
    </row>
    <row r="53" spans="1:15" x14ac:dyDescent="0.2">
      <c r="A53" s="1">
        <v>27</v>
      </c>
      <c r="B53" s="1">
        <v>2</v>
      </c>
      <c r="C53" s="1">
        <v>2002</v>
      </c>
      <c r="D53" s="4">
        <f t="shared" si="0"/>
        <v>37314</v>
      </c>
      <c r="E53" s="6">
        <f t="shared" si="1"/>
        <v>789</v>
      </c>
      <c r="F53" s="1">
        <v>38</v>
      </c>
      <c r="G53" s="1">
        <v>142</v>
      </c>
      <c r="H53" s="1">
        <v>0.22</v>
      </c>
      <c r="I53" s="1">
        <v>7.25</v>
      </c>
      <c r="J53" s="2">
        <v>7.47</v>
      </c>
      <c r="K53" s="1">
        <v>578</v>
      </c>
      <c r="L53" s="2">
        <v>13.4</v>
      </c>
      <c r="M53" s="1">
        <v>110</v>
      </c>
      <c r="N53" s="1">
        <v>5.8</v>
      </c>
      <c r="O53" s="1">
        <v>29</v>
      </c>
    </row>
    <row r="54" spans="1:15" x14ac:dyDescent="0.2">
      <c r="A54" s="1">
        <v>6</v>
      </c>
      <c r="B54" s="1">
        <v>3</v>
      </c>
      <c r="C54" s="1">
        <v>2002</v>
      </c>
      <c r="D54" s="4">
        <f t="shared" si="0"/>
        <v>37321</v>
      </c>
      <c r="E54" s="6">
        <f t="shared" si="1"/>
        <v>796</v>
      </c>
      <c r="F54" s="1">
        <v>25</v>
      </c>
      <c r="G54" s="1">
        <v>84</v>
      </c>
      <c r="H54" s="1">
        <v>0.18</v>
      </c>
      <c r="I54" s="1">
        <v>3.42</v>
      </c>
      <c r="J54" s="2">
        <v>8.11</v>
      </c>
      <c r="K54" s="1">
        <v>548</v>
      </c>
      <c r="L54" s="2">
        <v>11.3</v>
      </c>
      <c r="M54" s="1">
        <v>96</v>
      </c>
      <c r="N54" s="1">
        <v>7.6</v>
      </c>
      <c r="O54" s="1">
        <v>22</v>
      </c>
    </row>
    <row r="55" spans="1:15" x14ac:dyDescent="0.2">
      <c r="A55" s="1">
        <v>12</v>
      </c>
      <c r="B55" s="1">
        <v>3</v>
      </c>
      <c r="C55" s="1">
        <v>2002</v>
      </c>
      <c r="D55" s="4">
        <f t="shared" si="0"/>
        <v>37327</v>
      </c>
      <c r="E55" s="6">
        <f t="shared" si="1"/>
        <v>802</v>
      </c>
      <c r="F55" s="1">
        <v>23</v>
      </c>
      <c r="G55" s="1">
        <v>84</v>
      </c>
      <c r="H55" s="1">
        <v>0.11</v>
      </c>
      <c r="I55" s="1">
        <v>1.93</v>
      </c>
      <c r="J55" s="2">
        <v>8.07</v>
      </c>
      <c r="K55" s="1">
        <v>521</v>
      </c>
      <c r="L55" s="2">
        <v>12.2</v>
      </c>
      <c r="M55" s="1">
        <v>106</v>
      </c>
      <c r="N55" s="1">
        <v>8.9</v>
      </c>
      <c r="O55" s="1">
        <v>25</v>
      </c>
    </row>
    <row r="56" spans="1:15" x14ac:dyDescent="0.2">
      <c r="A56" s="1">
        <v>20</v>
      </c>
      <c r="B56" s="1">
        <v>3</v>
      </c>
      <c r="C56" s="1">
        <v>2002</v>
      </c>
      <c r="D56" s="4">
        <f t="shared" si="0"/>
        <v>37335</v>
      </c>
      <c r="E56" s="6">
        <f t="shared" si="1"/>
        <v>810</v>
      </c>
      <c r="F56" s="1">
        <v>25</v>
      </c>
      <c r="G56" s="1">
        <v>92</v>
      </c>
      <c r="H56" s="1">
        <v>0.15</v>
      </c>
      <c r="I56" s="1">
        <v>1.86</v>
      </c>
      <c r="J56" s="2">
        <v>8.1</v>
      </c>
      <c r="K56" s="1">
        <v>523</v>
      </c>
      <c r="L56" s="2">
        <v>11.7</v>
      </c>
      <c r="M56" s="1">
        <v>96</v>
      </c>
      <c r="N56" s="1">
        <v>7.5</v>
      </c>
      <c r="O56" s="1">
        <v>25.5</v>
      </c>
    </row>
    <row r="57" spans="1:15" x14ac:dyDescent="0.2">
      <c r="A57" s="1">
        <v>27</v>
      </c>
      <c r="B57" s="1">
        <v>3</v>
      </c>
      <c r="C57" s="1">
        <v>2002</v>
      </c>
      <c r="D57" s="4">
        <f t="shared" si="0"/>
        <v>37342</v>
      </c>
      <c r="E57" s="6">
        <f t="shared" si="1"/>
        <v>817</v>
      </c>
      <c r="F57" s="1">
        <v>23</v>
      </c>
      <c r="G57" s="1">
        <v>80</v>
      </c>
      <c r="H57" s="1">
        <v>0.16</v>
      </c>
      <c r="I57" s="1">
        <v>1.48</v>
      </c>
      <c r="J57" s="2">
        <v>8.19</v>
      </c>
      <c r="K57" s="1">
        <v>531</v>
      </c>
      <c r="L57" s="2">
        <v>12.6</v>
      </c>
      <c r="M57" s="1">
        <v>100</v>
      </c>
      <c r="N57" s="1">
        <v>6.1</v>
      </c>
      <c r="O57" s="1">
        <v>26</v>
      </c>
    </row>
    <row r="58" spans="1:15" x14ac:dyDescent="0.2">
      <c r="A58" s="1">
        <v>3</v>
      </c>
      <c r="B58" s="1">
        <v>4</v>
      </c>
      <c r="C58" s="1">
        <v>2002</v>
      </c>
      <c r="D58" s="4">
        <f t="shared" si="0"/>
        <v>37349</v>
      </c>
      <c r="E58" s="6">
        <f t="shared" si="1"/>
        <v>824</v>
      </c>
      <c r="F58" s="1">
        <v>26</v>
      </c>
      <c r="G58" s="1">
        <v>80</v>
      </c>
      <c r="H58" s="1">
        <v>0.08</v>
      </c>
      <c r="I58" s="1">
        <v>0.73</v>
      </c>
      <c r="J58" s="2">
        <v>8.3000000000000007</v>
      </c>
      <c r="K58" s="1">
        <v>479</v>
      </c>
      <c r="L58" s="2">
        <v>12.3</v>
      </c>
      <c r="M58" s="1">
        <v>108</v>
      </c>
      <c r="N58" s="1">
        <v>9.4</v>
      </c>
      <c r="O58" s="1">
        <v>24.5</v>
      </c>
    </row>
    <row r="59" spans="1:15" x14ac:dyDescent="0.2">
      <c r="A59" s="1">
        <v>10</v>
      </c>
      <c r="B59" s="1">
        <v>4</v>
      </c>
      <c r="C59" s="1">
        <v>2002</v>
      </c>
      <c r="D59" s="4">
        <f t="shared" si="0"/>
        <v>37356</v>
      </c>
      <c r="E59" s="6">
        <f t="shared" si="1"/>
        <v>831</v>
      </c>
      <c r="F59" s="1">
        <v>21</v>
      </c>
      <c r="G59" s="1">
        <v>72</v>
      </c>
      <c r="H59" s="1">
        <v>0.45</v>
      </c>
      <c r="I59" s="1">
        <v>0.72</v>
      </c>
      <c r="J59" s="2">
        <v>8.1999999999999993</v>
      </c>
      <c r="K59" s="1">
        <v>474</v>
      </c>
      <c r="L59" s="2"/>
      <c r="N59" s="1">
        <v>6.6</v>
      </c>
      <c r="O59" s="1">
        <v>19</v>
      </c>
    </row>
    <row r="60" spans="1:15" x14ac:dyDescent="0.2">
      <c r="A60" s="1">
        <v>17</v>
      </c>
      <c r="B60" s="1">
        <v>4</v>
      </c>
      <c r="C60" s="1">
        <v>2002</v>
      </c>
      <c r="D60" s="4">
        <f t="shared" si="0"/>
        <v>37363</v>
      </c>
      <c r="E60" s="6">
        <f t="shared" si="1"/>
        <v>838</v>
      </c>
      <c r="F60" s="1">
        <v>33</v>
      </c>
      <c r="G60" s="1">
        <v>106</v>
      </c>
      <c r="H60" s="1">
        <v>0.88</v>
      </c>
      <c r="I60" s="1">
        <v>5.5</v>
      </c>
      <c r="J60" s="2">
        <v>7.7</v>
      </c>
      <c r="K60" s="1">
        <v>604</v>
      </c>
      <c r="L60" s="2">
        <v>11.5</v>
      </c>
      <c r="M60" s="1">
        <v>97</v>
      </c>
      <c r="N60" s="1">
        <v>8</v>
      </c>
      <c r="O60" s="1">
        <v>35</v>
      </c>
    </row>
    <row r="61" spans="1:15" x14ac:dyDescent="0.2">
      <c r="A61" s="1">
        <v>23</v>
      </c>
      <c r="B61" s="1">
        <v>4</v>
      </c>
      <c r="C61" s="1">
        <v>2002</v>
      </c>
      <c r="D61" s="4">
        <f t="shared" si="0"/>
        <v>37369</v>
      </c>
      <c r="E61" s="6">
        <f t="shared" si="1"/>
        <v>844</v>
      </c>
      <c r="G61" s="1">
        <v>76</v>
      </c>
      <c r="H61" s="1">
        <v>0.08</v>
      </c>
      <c r="I61" s="1">
        <v>2.0099999999999998</v>
      </c>
      <c r="J61" s="2">
        <v>8.02</v>
      </c>
      <c r="K61" s="1">
        <v>527</v>
      </c>
      <c r="L61" s="2">
        <v>11.7</v>
      </c>
      <c r="M61" s="1">
        <v>108</v>
      </c>
      <c r="N61" s="1">
        <v>12</v>
      </c>
      <c r="O61" s="1">
        <v>22</v>
      </c>
    </row>
    <row r="62" spans="1:15" x14ac:dyDescent="0.2">
      <c r="A62" s="1">
        <v>2</v>
      </c>
      <c r="B62" s="1">
        <v>5</v>
      </c>
      <c r="C62" s="1">
        <v>2002</v>
      </c>
      <c r="D62" s="4">
        <f t="shared" si="0"/>
        <v>37378</v>
      </c>
      <c r="E62" s="6">
        <f t="shared" si="1"/>
        <v>853</v>
      </c>
      <c r="F62" s="1">
        <v>32</v>
      </c>
      <c r="G62" s="1">
        <v>90</v>
      </c>
      <c r="H62" s="1">
        <v>0.1</v>
      </c>
      <c r="I62" s="1">
        <v>0.86</v>
      </c>
      <c r="J62" s="2">
        <v>8.33</v>
      </c>
      <c r="K62" s="1">
        <v>487</v>
      </c>
      <c r="L62" s="2">
        <v>12</v>
      </c>
      <c r="M62" s="1">
        <v>123</v>
      </c>
      <c r="N62" s="1">
        <v>15.9</v>
      </c>
      <c r="O62" s="1">
        <v>29.5</v>
      </c>
    </row>
    <row r="63" spans="1:15" x14ac:dyDescent="0.2">
      <c r="A63" s="1">
        <v>8</v>
      </c>
      <c r="B63" s="1">
        <v>5</v>
      </c>
      <c r="C63" s="1">
        <v>2002</v>
      </c>
      <c r="D63" s="4">
        <f t="shared" si="0"/>
        <v>37384</v>
      </c>
      <c r="E63" s="6">
        <f t="shared" si="1"/>
        <v>859</v>
      </c>
      <c r="F63" s="1">
        <v>30</v>
      </c>
      <c r="G63" s="1">
        <v>84</v>
      </c>
      <c r="H63" s="1">
        <v>0.08</v>
      </c>
      <c r="I63" s="1">
        <v>1.2</v>
      </c>
      <c r="J63" s="2">
        <v>8.2899999999999991</v>
      </c>
      <c r="K63" s="1">
        <v>493</v>
      </c>
      <c r="L63" s="2">
        <v>14.6</v>
      </c>
      <c r="M63" s="1">
        <v>153</v>
      </c>
      <c r="N63" s="1">
        <v>17.2</v>
      </c>
      <c r="O63" s="1">
        <v>23</v>
      </c>
    </row>
    <row r="64" spans="1:15" x14ac:dyDescent="0.2">
      <c r="A64" s="1">
        <v>15</v>
      </c>
      <c r="B64" s="1">
        <v>5</v>
      </c>
      <c r="C64" s="1">
        <v>2002</v>
      </c>
      <c r="D64" s="4">
        <f t="shared" si="0"/>
        <v>37391</v>
      </c>
      <c r="E64" s="6">
        <f t="shared" si="1"/>
        <v>866</v>
      </c>
      <c r="F64" s="1">
        <v>26</v>
      </c>
      <c r="G64" s="1">
        <v>72</v>
      </c>
      <c r="H64" s="1">
        <v>0.12</v>
      </c>
      <c r="I64" s="1">
        <v>0.3</v>
      </c>
      <c r="J64" s="2">
        <v>8.2200000000000006</v>
      </c>
      <c r="K64" s="1">
        <v>454</v>
      </c>
      <c r="L64" s="2">
        <v>11.8</v>
      </c>
      <c r="M64" s="1">
        <v>118</v>
      </c>
      <c r="N64" s="1">
        <v>15.6</v>
      </c>
      <c r="O64" s="1">
        <v>21.5</v>
      </c>
    </row>
    <row r="65" spans="1:15" x14ac:dyDescent="0.2">
      <c r="A65" s="1">
        <v>22</v>
      </c>
      <c r="B65" s="1">
        <v>5</v>
      </c>
      <c r="C65" s="1">
        <v>2002</v>
      </c>
      <c r="D65" s="4">
        <f t="shared" si="0"/>
        <v>37398</v>
      </c>
      <c r="E65" s="6">
        <f t="shared" si="1"/>
        <v>873</v>
      </c>
      <c r="F65" s="1">
        <v>31</v>
      </c>
      <c r="G65" s="1">
        <v>106</v>
      </c>
      <c r="H65" s="1">
        <v>0.06</v>
      </c>
      <c r="I65" s="1">
        <v>0.3</v>
      </c>
      <c r="J65" s="2">
        <v>7.94</v>
      </c>
      <c r="K65" s="1">
        <v>446</v>
      </c>
      <c r="L65" s="2">
        <v>8.9</v>
      </c>
      <c r="M65" s="1">
        <v>92</v>
      </c>
      <c r="N65" s="1">
        <v>16.399999999999999</v>
      </c>
      <c r="O65" s="1">
        <v>20.8</v>
      </c>
    </row>
    <row r="66" spans="1:15" x14ac:dyDescent="0.2">
      <c r="A66" s="1">
        <v>29</v>
      </c>
      <c r="B66" s="1">
        <v>5</v>
      </c>
      <c r="C66" s="1">
        <v>2002</v>
      </c>
      <c r="D66" s="4">
        <f t="shared" si="0"/>
        <v>37405</v>
      </c>
      <c r="E66" s="6">
        <f t="shared" si="1"/>
        <v>880</v>
      </c>
      <c r="F66" s="1">
        <v>44</v>
      </c>
      <c r="G66" s="1">
        <v>120</v>
      </c>
      <c r="H66" s="1">
        <v>0.19</v>
      </c>
      <c r="I66" s="1">
        <v>2.5</v>
      </c>
      <c r="J66" s="2">
        <v>7.76</v>
      </c>
      <c r="K66" s="1">
        <v>503</v>
      </c>
      <c r="L66" s="2">
        <v>8.4</v>
      </c>
      <c r="M66" s="1">
        <v>86</v>
      </c>
      <c r="N66" s="1">
        <v>16.7</v>
      </c>
      <c r="O66" s="1">
        <v>28</v>
      </c>
    </row>
    <row r="67" spans="1:15" x14ac:dyDescent="0.2">
      <c r="A67" s="1">
        <v>5</v>
      </c>
      <c r="B67" s="1">
        <v>6</v>
      </c>
      <c r="C67" s="1">
        <v>2002</v>
      </c>
      <c r="D67" s="4">
        <f t="shared" si="0"/>
        <v>37412</v>
      </c>
      <c r="E67" s="6">
        <f t="shared" si="1"/>
        <v>887</v>
      </c>
      <c r="F67" s="1">
        <v>18</v>
      </c>
      <c r="G67" s="1">
        <v>194</v>
      </c>
      <c r="H67" s="1">
        <v>0.08</v>
      </c>
      <c r="I67" s="1">
        <v>0.3</v>
      </c>
      <c r="J67" s="2">
        <v>7.57</v>
      </c>
      <c r="K67" s="1">
        <v>453</v>
      </c>
      <c r="L67" s="2">
        <v>8.5299999999999994</v>
      </c>
      <c r="M67" s="1">
        <v>90</v>
      </c>
      <c r="N67" s="1">
        <v>17.600000000000001</v>
      </c>
      <c r="O67" s="1">
        <v>24</v>
      </c>
    </row>
    <row r="68" spans="1:15" x14ac:dyDescent="0.2">
      <c r="A68" s="1">
        <v>12</v>
      </c>
      <c r="B68" s="1">
        <v>6</v>
      </c>
      <c r="C68" s="1">
        <v>2002</v>
      </c>
      <c r="D68" s="4">
        <f t="shared" si="0"/>
        <v>37419</v>
      </c>
      <c r="E68" s="6">
        <f t="shared" si="1"/>
        <v>894</v>
      </c>
      <c r="F68" s="1">
        <v>40</v>
      </c>
      <c r="G68" s="1">
        <v>114</v>
      </c>
      <c r="H68" s="1">
        <v>0.03</v>
      </c>
      <c r="I68" s="1">
        <v>0.62</v>
      </c>
      <c r="J68" s="2">
        <v>8</v>
      </c>
      <c r="K68" s="1">
        <v>461</v>
      </c>
      <c r="L68" s="2">
        <v>8.6</v>
      </c>
      <c r="M68" s="1">
        <v>87</v>
      </c>
      <c r="N68" s="1">
        <v>15.4</v>
      </c>
      <c r="O68" s="1">
        <v>26</v>
      </c>
    </row>
    <row r="69" spans="1:15" x14ac:dyDescent="0.2">
      <c r="A69" s="1">
        <v>18</v>
      </c>
      <c r="B69" s="1">
        <v>6</v>
      </c>
      <c r="C69" s="1">
        <v>2002</v>
      </c>
      <c r="D69" s="4">
        <f t="shared" ref="D69:D132" si="2">DATE(C69,B69,A69)</f>
        <v>37425</v>
      </c>
      <c r="E69" s="6">
        <f t="shared" si="1"/>
        <v>900</v>
      </c>
      <c r="F69" s="1">
        <v>4</v>
      </c>
      <c r="G69" s="1">
        <v>97</v>
      </c>
      <c r="H69" s="1">
        <v>0.03</v>
      </c>
      <c r="I69" s="1">
        <v>0.18</v>
      </c>
      <c r="J69" s="2">
        <v>7.6</v>
      </c>
      <c r="K69" s="1">
        <v>445</v>
      </c>
      <c r="L69" s="2">
        <v>7</v>
      </c>
      <c r="M69" s="1">
        <v>78</v>
      </c>
      <c r="N69" s="1">
        <v>20.9</v>
      </c>
      <c r="O69" s="1">
        <v>25.5</v>
      </c>
    </row>
    <row r="70" spans="1:15" x14ac:dyDescent="0.2">
      <c r="A70" s="1">
        <v>26</v>
      </c>
      <c r="B70" s="1">
        <v>6</v>
      </c>
      <c r="C70" s="1">
        <v>2002</v>
      </c>
      <c r="D70" s="4">
        <f t="shared" si="2"/>
        <v>37433</v>
      </c>
      <c r="E70" s="6">
        <f t="shared" ref="E70:E133" si="3">E69+D70-D69</f>
        <v>908</v>
      </c>
      <c r="F70" s="1">
        <v>30</v>
      </c>
      <c r="G70" s="1">
        <v>87</v>
      </c>
      <c r="H70" s="1" t="s">
        <v>19</v>
      </c>
      <c r="I70" s="1">
        <v>0.02</v>
      </c>
      <c r="J70" s="2">
        <v>7.9</v>
      </c>
      <c r="K70" s="1">
        <v>425</v>
      </c>
      <c r="L70" s="2">
        <v>7.7</v>
      </c>
      <c r="M70" s="1">
        <v>78</v>
      </c>
      <c r="N70" s="1">
        <v>16.100000000000001</v>
      </c>
      <c r="O70" s="1">
        <v>26</v>
      </c>
    </row>
    <row r="71" spans="1:15" x14ac:dyDescent="0.2">
      <c r="A71" s="1">
        <v>10</v>
      </c>
      <c r="B71" s="1">
        <v>7</v>
      </c>
      <c r="C71" s="1">
        <v>2002</v>
      </c>
      <c r="D71" s="4">
        <f t="shared" si="2"/>
        <v>37447</v>
      </c>
      <c r="E71" s="6">
        <f t="shared" si="3"/>
        <v>922</v>
      </c>
      <c r="F71" s="1">
        <v>50</v>
      </c>
      <c r="G71" s="1">
        <v>118</v>
      </c>
      <c r="H71" s="1">
        <v>0.03</v>
      </c>
      <c r="I71" s="1">
        <v>0.05</v>
      </c>
      <c r="J71" s="2">
        <v>7.8</v>
      </c>
      <c r="K71" s="1">
        <v>434</v>
      </c>
      <c r="L71" s="2">
        <v>6.8</v>
      </c>
      <c r="M71" s="1">
        <v>80</v>
      </c>
      <c r="N71" s="1">
        <v>22.9</v>
      </c>
      <c r="O71" s="1">
        <v>26</v>
      </c>
    </row>
    <row r="72" spans="1:15" x14ac:dyDescent="0.2">
      <c r="A72" s="1">
        <v>17</v>
      </c>
      <c r="B72" s="1">
        <v>7</v>
      </c>
      <c r="C72" s="1">
        <v>2002</v>
      </c>
      <c r="D72" s="4">
        <f t="shared" si="2"/>
        <v>37454</v>
      </c>
      <c r="E72" s="6">
        <f t="shared" si="3"/>
        <v>929</v>
      </c>
      <c r="F72" s="1">
        <v>49</v>
      </c>
      <c r="G72" s="1">
        <v>91</v>
      </c>
      <c r="H72" s="1">
        <v>0.04</v>
      </c>
      <c r="I72" s="1">
        <v>0.02</v>
      </c>
      <c r="J72" s="2">
        <v>7.7</v>
      </c>
      <c r="K72" s="1">
        <v>419</v>
      </c>
      <c r="L72" s="2">
        <v>5.0999999999999996</v>
      </c>
      <c r="M72" s="1">
        <v>59</v>
      </c>
      <c r="N72" s="1">
        <v>21.4</v>
      </c>
      <c r="O72" s="1">
        <v>27.8</v>
      </c>
    </row>
    <row r="73" spans="1:15" x14ac:dyDescent="0.2">
      <c r="A73" s="1">
        <v>24</v>
      </c>
      <c r="B73" s="1">
        <v>7</v>
      </c>
      <c r="C73" s="1">
        <v>2002</v>
      </c>
      <c r="D73" s="4">
        <f t="shared" si="2"/>
        <v>37461</v>
      </c>
      <c r="E73" s="6">
        <f t="shared" si="3"/>
        <v>936</v>
      </c>
      <c r="F73" s="1">
        <v>51</v>
      </c>
      <c r="G73" s="1">
        <v>92</v>
      </c>
      <c r="H73" s="1">
        <v>0.03</v>
      </c>
      <c r="I73" s="1">
        <v>0.06</v>
      </c>
      <c r="J73" s="2">
        <v>7.7</v>
      </c>
      <c r="K73" s="1">
        <v>423</v>
      </c>
      <c r="L73" s="2">
        <v>6.8</v>
      </c>
      <c r="M73" s="1">
        <v>72</v>
      </c>
      <c r="N73" s="1">
        <v>16.8</v>
      </c>
      <c r="O73" s="1">
        <v>28</v>
      </c>
    </row>
    <row r="74" spans="1:15" x14ac:dyDescent="0.2">
      <c r="A74" s="1">
        <v>31</v>
      </c>
      <c r="B74" s="1">
        <v>7</v>
      </c>
      <c r="C74" s="1">
        <v>2002</v>
      </c>
      <c r="D74" s="4">
        <f t="shared" si="2"/>
        <v>37468</v>
      </c>
      <c r="E74" s="6">
        <f t="shared" si="3"/>
        <v>943</v>
      </c>
      <c r="F74" s="1">
        <v>54</v>
      </c>
      <c r="G74" s="1">
        <v>202</v>
      </c>
      <c r="H74" s="1">
        <v>0.03</v>
      </c>
      <c r="I74" s="1">
        <v>0.03</v>
      </c>
      <c r="J74" s="2">
        <v>7.8</v>
      </c>
      <c r="K74" s="1">
        <v>410</v>
      </c>
      <c r="L74" s="2">
        <v>5.2</v>
      </c>
      <c r="M74" s="1">
        <v>59</v>
      </c>
      <c r="N74" s="1">
        <v>21.7</v>
      </c>
      <c r="O74" s="1">
        <v>24.5</v>
      </c>
    </row>
    <row r="75" spans="1:15" x14ac:dyDescent="0.2">
      <c r="A75" s="1">
        <v>7</v>
      </c>
      <c r="B75" s="1">
        <v>8</v>
      </c>
      <c r="C75" s="1">
        <v>2002</v>
      </c>
      <c r="D75" s="4">
        <f t="shared" si="2"/>
        <v>37475</v>
      </c>
      <c r="E75" s="6">
        <f t="shared" si="3"/>
        <v>950</v>
      </c>
      <c r="F75" s="1">
        <v>57</v>
      </c>
      <c r="G75" s="1">
        <v>100</v>
      </c>
      <c r="H75" s="1">
        <v>0.04</v>
      </c>
      <c r="I75" s="1">
        <v>0.06</v>
      </c>
      <c r="J75" s="2">
        <v>7.7</v>
      </c>
      <c r="K75" s="1">
        <v>422</v>
      </c>
      <c r="L75" s="2">
        <v>6.4</v>
      </c>
      <c r="M75" s="1">
        <v>71</v>
      </c>
      <c r="N75" s="1">
        <v>20.100000000000001</v>
      </c>
      <c r="O75" s="1">
        <v>26.5</v>
      </c>
    </row>
    <row r="76" spans="1:15" x14ac:dyDescent="0.2">
      <c r="A76" s="1">
        <v>14</v>
      </c>
      <c r="B76" s="1">
        <v>8</v>
      </c>
      <c r="C76" s="1">
        <v>2002</v>
      </c>
      <c r="D76" s="4">
        <f t="shared" si="2"/>
        <v>37482</v>
      </c>
      <c r="E76" s="6">
        <f t="shared" si="3"/>
        <v>957</v>
      </c>
      <c r="F76" s="1">
        <v>107</v>
      </c>
      <c r="G76" s="1">
        <v>172</v>
      </c>
      <c r="H76" s="1">
        <v>0.19</v>
      </c>
      <c r="I76" s="1">
        <v>1.0620000000000001</v>
      </c>
      <c r="J76" s="2">
        <v>7.2</v>
      </c>
      <c r="K76" s="1">
        <v>415</v>
      </c>
      <c r="L76" s="2">
        <v>3.2</v>
      </c>
      <c r="M76" s="1">
        <v>33</v>
      </c>
      <c r="N76" s="1">
        <v>16.8</v>
      </c>
      <c r="O76" s="1">
        <v>57</v>
      </c>
    </row>
    <row r="77" spans="1:15" x14ac:dyDescent="0.2">
      <c r="A77" s="1">
        <v>21</v>
      </c>
      <c r="B77" s="1">
        <v>8</v>
      </c>
      <c r="C77" s="1">
        <v>2002</v>
      </c>
      <c r="D77" s="4">
        <f t="shared" si="2"/>
        <v>37489</v>
      </c>
      <c r="E77" s="6">
        <f t="shared" si="3"/>
        <v>964</v>
      </c>
      <c r="F77" s="1">
        <v>90</v>
      </c>
      <c r="G77" s="1">
        <v>118</v>
      </c>
      <c r="H77" s="1">
        <v>0.03</v>
      </c>
      <c r="I77" s="1">
        <v>0.3</v>
      </c>
      <c r="J77" s="2">
        <v>7.6</v>
      </c>
      <c r="K77" s="1">
        <v>462</v>
      </c>
      <c r="L77" s="2">
        <v>5.7</v>
      </c>
      <c r="M77" s="1">
        <v>63</v>
      </c>
      <c r="N77" s="1">
        <v>19.600000000000001</v>
      </c>
      <c r="O77" s="1">
        <v>30.5</v>
      </c>
    </row>
    <row r="78" spans="1:15" x14ac:dyDescent="0.2">
      <c r="A78" s="1">
        <v>28</v>
      </c>
      <c r="B78" s="1">
        <v>8</v>
      </c>
      <c r="C78" s="1">
        <v>2002</v>
      </c>
      <c r="D78" s="4">
        <f t="shared" si="2"/>
        <v>37496</v>
      </c>
      <c r="E78" s="6">
        <f t="shared" si="3"/>
        <v>971</v>
      </c>
      <c r="F78" s="1">
        <v>58</v>
      </c>
      <c r="G78" s="1">
        <v>98</v>
      </c>
      <c r="H78" s="1">
        <v>0.04</v>
      </c>
      <c r="I78" s="1">
        <v>0.03</v>
      </c>
      <c r="J78" s="2">
        <v>7.7</v>
      </c>
      <c r="K78" s="1">
        <v>422</v>
      </c>
      <c r="L78" s="2">
        <v>6.3</v>
      </c>
      <c r="M78" s="1">
        <v>68</v>
      </c>
      <c r="N78" s="1">
        <v>19.399999999999999</v>
      </c>
      <c r="O78" s="1">
        <v>27</v>
      </c>
    </row>
    <row r="79" spans="1:15" x14ac:dyDescent="0.2">
      <c r="A79" s="1">
        <v>4</v>
      </c>
      <c r="B79" s="1">
        <v>9</v>
      </c>
      <c r="C79" s="1">
        <v>2002</v>
      </c>
      <c r="D79" s="4">
        <f t="shared" si="2"/>
        <v>37503</v>
      </c>
      <c r="E79" s="6">
        <f t="shared" si="3"/>
        <v>978</v>
      </c>
      <c r="F79" s="1">
        <v>47</v>
      </c>
      <c r="G79" s="1">
        <v>80</v>
      </c>
      <c r="H79" s="1">
        <v>0.02</v>
      </c>
      <c r="I79" s="1">
        <v>0.03</v>
      </c>
      <c r="J79" s="2">
        <v>7.6</v>
      </c>
      <c r="K79" s="1">
        <v>408</v>
      </c>
      <c r="L79" s="2">
        <v>7.3</v>
      </c>
      <c r="M79" s="1">
        <v>75</v>
      </c>
      <c r="N79" s="1">
        <v>16.8</v>
      </c>
      <c r="O79" s="1">
        <v>26</v>
      </c>
    </row>
    <row r="80" spans="1:15" x14ac:dyDescent="0.2">
      <c r="A80" s="1">
        <v>11</v>
      </c>
      <c r="B80" s="1">
        <v>9</v>
      </c>
      <c r="C80" s="1">
        <v>2002</v>
      </c>
      <c r="D80" s="4">
        <f t="shared" si="2"/>
        <v>37510</v>
      </c>
      <c r="E80" s="6">
        <f t="shared" si="3"/>
        <v>985</v>
      </c>
      <c r="F80" s="1">
        <v>50</v>
      </c>
      <c r="G80" s="1">
        <v>72</v>
      </c>
      <c r="H80" s="1">
        <v>0.02</v>
      </c>
      <c r="I80" s="1">
        <v>0.02</v>
      </c>
      <c r="J80" s="2">
        <v>7.6</v>
      </c>
      <c r="K80" s="1">
        <v>523</v>
      </c>
      <c r="L80" s="2">
        <v>4.7</v>
      </c>
      <c r="M80" s="1">
        <v>48</v>
      </c>
      <c r="N80" s="1">
        <v>16.8</v>
      </c>
      <c r="O80" s="1">
        <v>25.5</v>
      </c>
    </row>
    <row r="81" spans="1:15" x14ac:dyDescent="0.2">
      <c r="A81" s="1">
        <v>18</v>
      </c>
      <c r="B81" s="1">
        <v>9</v>
      </c>
      <c r="C81" s="1">
        <v>2002</v>
      </c>
      <c r="D81" s="4">
        <f t="shared" si="2"/>
        <v>37517</v>
      </c>
      <c r="E81" s="6">
        <f t="shared" si="3"/>
        <v>992</v>
      </c>
      <c r="F81" s="1">
        <v>39</v>
      </c>
      <c r="G81" s="1">
        <v>70</v>
      </c>
      <c r="H81" s="1">
        <v>0.03</v>
      </c>
      <c r="I81" s="1">
        <v>0.02</v>
      </c>
      <c r="J81" s="2">
        <v>7.8</v>
      </c>
      <c r="K81" s="1">
        <v>414</v>
      </c>
      <c r="L81" s="2">
        <v>8.8000000000000007</v>
      </c>
      <c r="M81" s="1">
        <v>84</v>
      </c>
      <c r="N81" s="1">
        <v>13.1</v>
      </c>
      <c r="O81" s="1">
        <v>27</v>
      </c>
    </row>
    <row r="82" spans="1:15" x14ac:dyDescent="0.2">
      <c r="A82" s="1">
        <v>25</v>
      </c>
      <c r="B82" s="1">
        <v>9</v>
      </c>
      <c r="C82" s="1">
        <v>2002</v>
      </c>
      <c r="D82" s="4">
        <f t="shared" si="2"/>
        <v>37524</v>
      </c>
      <c r="E82" s="6">
        <f t="shared" si="3"/>
        <v>999</v>
      </c>
      <c r="F82" s="1">
        <v>44</v>
      </c>
      <c r="G82" s="1">
        <v>70</v>
      </c>
      <c r="H82" s="1">
        <v>0.05</v>
      </c>
      <c r="I82" s="1">
        <v>0.84</v>
      </c>
      <c r="J82" s="2">
        <v>7.7</v>
      </c>
      <c r="K82" s="1">
        <v>481</v>
      </c>
      <c r="L82" s="2">
        <v>9.3000000000000007</v>
      </c>
      <c r="M82" s="1">
        <v>82</v>
      </c>
      <c r="N82" s="1">
        <v>9.6999999999999993</v>
      </c>
      <c r="O82" s="1">
        <v>35.700000000000003</v>
      </c>
    </row>
    <row r="83" spans="1:15" x14ac:dyDescent="0.2">
      <c r="A83" s="1">
        <v>1</v>
      </c>
      <c r="B83" s="1">
        <v>10</v>
      </c>
      <c r="C83" s="1">
        <v>2002</v>
      </c>
      <c r="D83" s="4">
        <f t="shared" si="2"/>
        <v>37530</v>
      </c>
      <c r="E83" s="6">
        <f t="shared" si="3"/>
        <v>1005</v>
      </c>
      <c r="F83" s="1">
        <v>26</v>
      </c>
      <c r="G83" s="1">
        <v>106</v>
      </c>
      <c r="H83" s="1">
        <v>0.23</v>
      </c>
      <c r="I83" s="1">
        <v>4.3</v>
      </c>
      <c r="J83" s="2">
        <v>7.8</v>
      </c>
      <c r="K83" s="1">
        <v>456</v>
      </c>
      <c r="L83" s="2">
        <v>9.4</v>
      </c>
      <c r="M83" s="1">
        <v>88</v>
      </c>
      <c r="N83" s="1">
        <v>12.4</v>
      </c>
      <c r="O83" s="1">
        <v>30.5</v>
      </c>
    </row>
    <row r="84" spans="1:15" x14ac:dyDescent="0.2">
      <c r="A84" s="1">
        <v>8</v>
      </c>
      <c r="B84" s="1">
        <v>10</v>
      </c>
      <c r="C84" s="1">
        <v>2002</v>
      </c>
      <c r="D84" s="4">
        <f t="shared" si="2"/>
        <v>37537</v>
      </c>
      <c r="E84" s="6">
        <f t="shared" si="3"/>
        <v>1012</v>
      </c>
      <c r="F84" s="1">
        <v>30</v>
      </c>
      <c r="G84" s="1">
        <v>46</v>
      </c>
      <c r="H84" s="7" t="s">
        <v>20</v>
      </c>
      <c r="I84" s="1">
        <v>0.49</v>
      </c>
      <c r="J84" s="2">
        <v>7.8</v>
      </c>
      <c r="K84" s="1">
        <v>483</v>
      </c>
      <c r="L84" s="2">
        <v>10.1</v>
      </c>
      <c r="M84" s="1">
        <v>83</v>
      </c>
      <c r="N84" s="1">
        <v>7</v>
      </c>
      <c r="O84" s="1">
        <v>32</v>
      </c>
    </row>
    <row r="85" spans="1:15" x14ac:dyDescent="0.2">
      <c r="A85" s="1">
        <v>16</v>
      </c>
      <c r="B85" s="1">
        <v>10</v>
      </c>
      <c r="C85" s="1">
        <v>2002</v>
      </c>
      <c r="D85" s="4">
        <f t="shared" si="2"/>
        <v>37545</v>
      </c>
      <c r="E85" s="6">
        <f t="shared" si="3"/>
        <v>1020</v>
      </c>
      <c r="F85" s="1">
        <v>25</v>
      </c>
      <c r="G85" s="1">
        <v>43</v>
      </c>
      <c r="H85" s="1" t="s">
        <v>20</v>
      </c>
      <c r="I85" s="1">
        <v>0.51</v>
      </c>
      <c r="J85" s="2">
        <v>7.7</v>
      </c>
      <c r="K85" s="1">
        <v>476</v>
      </c>
      <c r="L85" s="2">
        <v>9.5</v>
      </c>
      <c r="M85" s="1">
        <v>87</v>
      </c>
      <c r="N85" s="1">
        <v>10</v>
      </c>
      <c r="O85" s="1">
        <v>32</v>
      </c>
    </row>
    <row r="86" spans="1:15" x14ac:dyDescent="0.2">
      <c r="A86" s="1">
        <v>23</v>
      </c>
      <c r="B86" s="1">
        <v>10</v>
      </c>
      <c r="C86" s="1">
        <v>2002</v>
      </c>
      <c r="D86" s="4">
        <f t="shared" si="2"/>
        <v>37552</v>
      </c>
      <c r="E86" s="6">
        <f t="shared" si="3"/>
        <v>1027</v>
      </c>
      <c r="F86" s="1">
        <v>28</v>
      </c>
      <c r="G86" s="1">
        <v>44</v>
      </c>
      <c r="H86" s="1">
        <v>0.03</v>
      </c>
      <c r="I86" s="1">
        <v>0.57999999999999996</v>
      </c>
      <c r="J86" s="2">
        <v>7.6</v>
      </c>
      <c r="K86" s="1">
        <v>499</v>
      </c>
      <c r="L86" s="2">
        <v>8.1</v>
      </c>
      <c r="M86" s="1">
        <v>73</v>
      </c>
      <c r="N86" s="1">
        <v>9.4</v>
      </c>
      <c r="O86" s="1">
        <v>34.799999999999997</v>
      </c>
    </row>
    <row r="87" spans="1:15" x14ac:dyDescent="0.2">
      <c r="A87" s="1">
        <v>30</v>
      </c>
      <c r="B87" s="1">
        <v>10</v>
      </c>
      <c r="C87" s="1">
        <v>2002</v>
      </c>
      <c r="D87" s="4">
        <f t="shared" si="2"/>
        <v>37559</v>
      </c>
      <c r="E87" s="6">
        <f t="shared" si="3"/>
        <v>1034</v>
      </c>
      <c r="F87" s="1">
        <v>23</v>
      </c>
      <c r="G87" s="1">
        <v>42</v>
      </c>
      <c r="H87" s="1" t="s">
        <v>20</v>
      </c>
      <c r="I87" s="1">
        <v>0.88</v>
      </c>
      <c r="J87" s="2">
        <v>7.6</v>
      </c>
      <c r="K87" s="1">
        <v>520</v>
      </c>
      <c r="L87" s="2">
        <v>8.9</v>
      </c>
      <c r="M87" s="1">
        <v>77</v>
      </c>
      <c r="N87" s="1">
        <v>8.6</v>
      </c>
      <c r="O87" s="1">
        <v>34</v>
      </c>
    </row>
    <row r="88" spans="1:15" x14ac:dyDescent="0.2">
      <c r="A88" s="1">
        <v>6</v>
      </c>
      <c r="B88" s="1">
        <v>11</v>
      </c>
      <c r="C88" s="1">
        <v>2002</v>
      </c>
      <c r="D88" s="4">
        <f t="shared" si="2"/>
        <v>37566</v>
      </c>
      <c r="E88" s="6">
        <f t="shared" si="3"/>
        <v>1041</v>
      </c>
      <c r="F88" s="1">
        <v>26</v>
      </c>
      <c r="G88" s="1">
        <v>40</v>
      </c>
      <c r="H88" s="1">
        <v>0.03</v>
      </c>
      <c r="I88" s="1">
        <v>1.3</v>
      </c>
      <c r="J88" s="2">
        <v>7.7</v>
      </c>
      <c r="K88" s="1">
        <v>537</v>
      </c>
      <c r="L88" s="2">
        <v>12.2</v>
      </c>
      <c r="M88" s="1">
        <v>88</v>
      </c>
      <c r="N88" s="1">
        <v>2.2000000000000002</v>
      </c>
      <c r="O88" s="1">
        <v>33.5</v>
      </c>
    </row>
    <row r="89" spans="1:15" x14ac:dyDescent="0.2">
      <c r="A89" s="1">
        <v>13</v>
      </c>
      <c r="B89" s="1">
        <v>11</v>
      </c>
      <c r="C89" s="1">
        <v>2002</v>
      </c>
      <c r="D89" s="4">
        <f t="shared" si="2"/>
        <v>37573</v>
      </c>
      <c r="E89" s="6">
        <f t="shared" si="3"/>
        <v>1048</v>
      </c>
      <c r="F89" s="1">
        <v>26</v>
      </c>
      <c r="G89" s="1">
        <v>46</v>
      </c>
      <c r="H89" s="1" t="s">
        <v>20</v>
      </c>
      <c r="I89" s="1">
        <v>2</v>
      </c>
      <c r="J89" s="2">
        <v>7.6</v>
      </c>
      <c r="K89" s="1">
        <v>547</v>
      </c>
      <c r="L89" s="2">
        <v>10.6</v>
      </c>
      <c r="M89" s="1">
        <v>89</v>
      </c>
      <c r="N89" s="1">
        <v>6.9</v>
      </c>
      <c r="O89" s="1">
        <v>34</v>
      </c>
    </row>
    <row r="90" spans="1:15" x14ac:dyDescent="0.2">
      <c r="A90" s="1">
        <v>20</v>
      </c>
      <c r="B90" s="1">
        <v>11</v>
      </c>
      <c r="C90" s="1">
        <v>2002</v>
      </c>
      <c r="D90" s="4">
        <f t="shared" si="2"/>
        <v>37580</v>
      </c>
      <c r="E90" s="6">
        <f t="shared" si="3"/>
        <v>1055</v>
      </c>
      <c r="F90" s="1">
        <v>24</v>
      </c>
      <c r="G90" s="1">
        <v>4532</v>
      </c>
      <c r="H90" s="1">
        <v>0.13</v>
      </c>
      <c r="I90" s="1">
        <v>1.8</v>
      </c>
      <c r="J90" s="2">
        <v>7.4</v>
      </c>
      <c r="K90" s="1">
        <v>499</v>
      </c>
      <c r="L90" s="2">
        <v>7.7</v>
      </c>
      <c r="M90" s="1">
        <v>61</v>
      </c>
      <c r="N90" s="1">
        <v>5</v>
      </c>
      <c r="O90" s="1">
        <v>46</v>
      </c>
    </row>
    <row r="91" spans="1:15" x14ac:dyDescent="0.2">
      <c r="A91" s="1">
        <v>27</v>
      </c>
      <c r="B91" s="1">
        <v>11</v>
      </c>
      <c r="C91" s="1">
        <v>2002</v>
      </c>
      <c r="D91" s="4">
        <f t="shared" si="2"/>
        <v>37587</v>
      </c>
      <c r="E91" s="6">
        <f t="shared" si="3"/>
        <v>1062</v>
      </c>
      <c r="F91" s="1">
        <v>27</v>
      </c>
      <c r="G91" s="1">
        <v>78</v>
      </c>
      <c r="H91" s="1">
        <v>0.08</v>
      </c>
      <c r="I91" s="1">
        <v>2.2000000000000002</v>
      </c>
      <c r="J91" s="2">
        <v>7.6</v>
      </c>
      <c r="K91" s="1">
        <v>548</v>
      </c>
      <c r="L91" s="2">
        <v>9.9</v>
      </c>
      <c r="M91" s="1">
        <v>82</v>
      </c>
      <c r="N91" s="1">
        <v>7.3</v>
      </c>
      <c r="O91" s="1">
        <v>20</v>
      </c>
    </row>
    <row r="92" spans="1:15" x14ac:dyDescent="0.2">
      <c r="A92" s="1">
        <v>4</v>
      </c>
      <c r="B92" s="1">
        <v>12</v>
      </c>
      <c r="C92" s="1">
        <v>2002</v>
      </c>
      <c r="D92" s="4">
        <f t="shared" si="2"/>
        <v>37594</v>
      </c>
      <c r="E92" s="6">
        <f t="shared" si="3"/>
        <v>1069</v>
      </c>
      <c r="F92" s="1">
        <v>32</v>
      </c>
      <c r="G92" s="1">
        <v>74</v>
      </c>
      <c r="H92" s="1">
        <v>0.12</v>
      </c>
      <c r="I92" s="1">
        <v>2.99</v>
      </c>
      <c r="J92" s="2">
        <v>7.6</v>
      </c>
      <c r="K92" s="1">
        <v>571</v>
      </c>
      <c r="L92" s="2">
        <v>10</v>
      </c>
      <c r="M92" s="1">
        <v>79</v>
      </c>
      <c r="N92" s="1">
        <v>5</v>
      </c>
      <c r="O92" s="1">
        <v>22</v>
      </c>
    </row>
    <row r="93" spans="1:15" x14ac:dyDescent="0.2">
      <c r="A93" s="1">
        <v>11</v>
      </c>
      <c r="B93" s="1">
        <v>12</v>
      </c>
      <c r="C93" s="1">
        <v>2002</v>
      </c>
      <c r="D93" s="4">
        <f t="shared" si="2"/>
        <v>37601</v>
      </c>
      <c r="E93" s="6">
        <f t="shared" si="3"/>
        <v>1076</v>
      </c>
      <c r="F93" s="1">
        <v>28</v>
      </c>
      <c r="G93" s="1">
        <v>64</v>
      </c>
      <c r="H93" s="1">
        <v>0.16</v>
      </c>
      <c r="I93" s="1">
        <v>1.06</v>
      </c>
      <c r="J93" s="2">
        <v>7.5</v>
      </c>
      <c r="K93" s="1">
        <v>511</v>
      </c>
      <c r="L93" s="2">
        <v>9</v>
      </c>
      <c r="M93" s="1">
        <v>60</v>
      </c>
      <c r="N93" s="1">
        <v>0</v>
      </c>
      <c r="O93" s="1">
        <v>25</v>
      </c>
    </row>
    <row r="94" spans="1:15" x14ac:dyDescent="0.2">
      <c r="A94" s="1">
        <v>18</v>
      </c>
      <c r="B94" s="1">
        <v>12</v>
      </c>
      <c r="C94" s="1">
        <v>2002</v>
      </c>
      <c r="D94" s="4">
        <f t="shared" si="2"/>
        <v>37608</v>
      </c>
      <c r="E94" s="6">
        <f t="shared" si="3"/>
        <v>1083</v>
      </c>
      <c r="F94" s="1">
        <v>17</v>
      </c>
      <c r="G94" s="1">
        <v>91</v>
      </c>
      <c r="H94" s="1">
        <v>0.41</v>
      </c>
      <c r="I94" s="1">
        <v>0.72</v>
      </c>
      <c r="J94" s="2">
        <v>7.7</v>
      </c>
      <c r="K94" s="1">
        <v>471</v>
      </c>
      <c r="L94" s="2">
        <v>10.6</v>
      </c>
      <c r="M94" s="1">
        <v>74</v>
      </c>
      <c r="N94" s="1">
        <v>0.5</v>
      </c>
      <c r="O94" s="1">
        <v>22</v>
      </c>
    </row>
    <row r="95" spans="1:15" x14ac:dyDescent="0.2">
      <c r="A95" s="1">
        <v>2</v>
      </c>
      <c r="B95" s="1">
        <v>1</v>
      </c>
      <c r="C95" s="1">
        <v>2003</v>
      </c>
      <c r="D95" s="4">
        <f t="shared" si="2"/>
        <v>37623</v>
      </c>
      <c r="E95" s="6">
        <f t="shared" si="3"/>
        <v>1098</v>
      </c>
      <c r="F95" s="1">
        <v>43</v>
      </c>
      <c r="G95" s="1">
        <v>264</v>
      </c>
      <c r="H95" s="1">
        <v>0.32</v>
      </c>
      <c r="I95" s="1">
        <v>1.1200000000000001</v>
      </c>
      <c r="J95" s="2">
        <v>7.5</v>
      </c>
      <c r="K95" s="1">
        <v>447</v>
      </c>
      <c r="L95" s="2">
        <v>9.9</v>
      </c>
      <c r="M95" s="1">
        <v>70</v>
      </c>
      <c r="N95" s="1">
        <v>0.1</v>
      </c>
      <c r="O95" s="1">
        <v>30.5</v>
      </c>
    </row>
    <row r="96" spans="1:15" x14ac:dyDescent="0.2">
      <c r="A96" s="1">
        <v>8</v>
      </c>
      <c r="B96" s="1">
        <v>1</v>
      </c>
      <c r="C96" s="1">
        <v>2003</v>
      </c>
      <c r="D96" s="4">
        <f t="shared" si="2"/>
        <v>37629</v>
      </c>
      <c r="E96" s="6">
        <f t="shared" si="3"/>
        <v>1104</v>
      </c>
      <c r="F96" s="1">
        <v>26</v>
      </c>
      <c r="G96" s="1">
        <v>158</v>
      </c>
      <c r="H96" s="1">
        <v>0.24</v>
      </c>
      <c r="I96" s="1">
        <v>1.8</v>
      </c>
      <c r="J96" s="2">
        <v>7.5</v>
      </c>
      <c r="K96" s="1">
        <v>549</v>
      </c>
      <c r="L96" s="2">
        <v>7.5</v>
      </c>
      <c r="M96" s="1">
        <v>50</v>
      </c>
      <c r="N96" s="1">
        <v>0.1</v>
      </c>
      <c r="O96" s="1">
        <v>24</v>
      </c>
    </row>
    <row r="97" spans="1:16" x14ac:dyDescent="0.2">
      <c r="A97" s="1">
        <v>14</v>
      </c>
      <c r="B97" s="1">
        <v>1</v>
      </c>
      <c r="C97" s="1">
        <v>2003</v>
      </c>
      <c r="D97" s="4">
        <f t="shared" si="2"/>
        <v>37635</v>
      </c>
      <c r="E97" s="6">
        <f t="shared" si="3"/>
        <v>1110</v>
      </c>
      <c r="F97" s="1">
        <v>127</v>
      </c>
      <c r="G97" s="1">
        <v>262</v>
      </c>
      <c r="H97" s="1">
        <v>0.49</v>
      </c>
      <c r="I97" s="1">
        <v>1.4</v>
      </c>
      <c r="J97" s="2">
        <v>7.5</v>
      </c>
      <c r="K97" s="1">
        <v>261</v>
      </c>
      <c r="L97" s="2">
        <v>10.6</v>
      </c>
      <c r="M97" s="1">
        <v>77</v>
      </c>
      <c r="N97" s="1">
        <v>2.2999999999999998</v>
      </c>
      <c r="O97" s="1">
        <v>29</v>
      </c>
    </row>
    <row r="98" spans="1:16" x14ac:dyDescent="0.2">
      <c r="A98" s="1">
        <v>22</v>
      </c>
      <c r="B98" s="1">
        <v>1</v>
      </c>
      <c r="C98" s="1">
        <v>2003</v>
      </c>
      <c r="D98" s="4">
        <f t="shared" si="2"/>
        <v>37643</v>
      </c>
      <c r="E98" s="6">
        <f t="shared" si="3"/>
        <v>1118</v>
      </c>
      <c r="F98" s="1">
        <v>25</v>
      </c>
      <c r="G98" s="1">
        <v>190</v>
      </c>
      <c r="H98" s="1">
        <v>0.21</v>
      </c>
      <c r="I98" s="1">
        <v>1.8</v>
      </c>
      <c r="J98" s="2">
        <v>7.7</v>
      </c>
      <c r="K98" s="1">
        <v>500</v>
      </c>
      <c r="L98" s="2">
        <v>10.1</v>
      </c>
      <c r="M98" s="1">
        <v>75</v>
      </c>
      <c r="N98" s="1">
        <v>1.9</v>
      </c>
      <c r="O98" s="1">
        <v>19</v>
      </c>
    </row>
    <row r="99" spans="1:16" x14ac:dyDescent="0.2">
      <c r="A99" s="1">
        <v>28</v>
      </c>
      <c r="B99" s="1">
        <v>1</v>
      </c>
      <c r="C99" s="1">
        <v>2003</v>
      </c>
      <c r="D99" s="4">
        <f t="shared" si="2"/>
        <v>37649</v>
      </c>
      <c r="E99" s="6">
        <f t="shared" si="3"/>
        <v>1124</v>
      </c>
      <c r="F99" s="1">
        <v>41</v>
      </c>
      <c r="G99" s="1">
        <v>144</v>
      </c>
      <c r="H99" s="1">
        <v>0.26</v>
      </c>
      <c r="I99" s="1">
        <v>2.4</v>
      </c>
      <c r="J99" s="2">
        <v>7.6</v>
      </c>
      <c r="K99" s="1">
        <v>485</v>
      </c>
      <c r="L99" s="2">
        <v>9.6999999999999993</v>
      </c>
      <c r="M99" s="1">
        <v>80</v>
      </c>
      <c r="N99" s="1">
        <v>5.8</v>
      </c>
      <c r="O99" s="1">
        <v>25</v>
      </c>
    </row>
    <row r="100" spans="1:16" x14ac:dyDescent="0.2">
      <c r="A100" s="1">
        <v>5</v>
      </c>
      <c r="B100" s="1">
        <v>2</v>
      </c>
      <c r="C100" s="1">
        <v>2003</v>
      </c>
      <c r="D100" s="4">
        <f t="shared" si="2"/>
        <v>37657</v>
      </c>
      <c r="E100" s="6">
        <f t="shared" si="3"/>
        <v>1132</v>
      </c>
      <c r="F100" s="1">
        <v>20</v>
      </c>
      <c r="G100" s="1">
        <v>120</v>
      </c>
      <c r="H100" s="1">
        <v>0.19</v>
      </c>
      <c r="I100" s="1">
        <v>1.6</v>
      </c>
      <c r="J100" s="2">
        <v>7.7</v>
      </c>
      <c r="K100" s="1">
        <v>511</v>
      </c>
      <c r="L100" s="2">
        <v>9.6</v>
      </c>
      <c r="M100" s="1">
        <v>71</v>
      </c>
      <c r="N100" s="1">
        <v>2.2000000000000002</v>
      </c>
      <c r="O100" s="1">
        <v>20</v>
      </c>
    </row>
    <row r="101" spans="1:16" x14ac:dyDescent="0.2">
      <c r="A101" s="1">
        <v>11</v>
      </c>
      <c r="B101" s="1">
        <v>2</v>
      </c>
      <c r="C101" s="1">
        <v>2003</v>
      </c>
      <c r="D101" s="4">
        <f t="shared" si="2"/>
        <v>37663</v>
      </c>
      <c r="E101" s="6">
        <f t="shared" si="3"/>
        <v>1138</v>
      </c>
      <c r="F101" s="1">
        <v>14</v>
      </c>
      <c r="G101" s="1">
        <v>130</v>
      </c>
      <c r="H101" s="1">
        <v>0.18</v>
      </c>
      <c r="I101" s="1">
        <v>0.9</v>
      </c>
      <c r="J101" s="2">
        <v>7.9</v>
      </c>
      <c r="K101" s="1">
        <v>496</v>
      </c>
      <c r="L101" s="2">
        <v>13</v>
      </c>
      <c r="M101" s="1">
        <v>95</v>
      </c>
      <c r="N101" s="1">
        <v>2.5</v>
      </c>
      <c r="O101" s="1">
        <v>18.5</v>
      </c>
    </row>
    <row r="102" spans="1:16" x14ac:dyDescent="0.2">
      <c r="A102" s="1">
        <v>18</v>
      </c>
      <c r="B102" s="1">
        <v>2</v>
      </c>
      <c r="C102" s="1">
        <v>2003</v>
      </c>
      <c r="D102" s="4">
        <f t="shared" si="2"/>
        <v>37670</v>
      </c>
      <c r="E102" s="6">
        <f t="shared" si="3"/>
        <v>1145</v>
      </c>
      <c r="F102" s="1">
        <v>19</v>
      </c>
      <c r="G102" s="1">
        <v>130</v>
      </c>
      <c r="H102" s="1">
        <v>0.2</v>
      </c>
      <c r="I102" s="1">
        <v>0.5</v>
      </c>
      <c r="J102" s="2">
        <v>7.7</v>
      </c>
      <c r="K102" s="1">
        <v>472</v>
      </c>
      <c r="L102" s="2">
        <v>10.4</v>
      </c>
      <c r="M102" s="1">
        <v>71</v>
      </c>
      <c r="N102" s="1">
        <v>0.1</v>
      </c>
      <c r="O102" s="1">
        <v>29</v>
      </c>
    </row>
    <row r="103" spans="1:16" x14ac:dyDescent="0.2">
      <c r="A103" s="1">
        <v>25</v>
      </c>
      <c r="B103" s="1">
        <v>2</v>
      </c>
      <c r="C103" s="1">
        <v>2003</v>
      </c>
      <c r="D103" s="4">
        <f t="shared" si="2"/>
        <v>37677</v>
      </c>
      <c r="E103" s="6">
        <f t="shared" si="3"/>
        <v>1152</v>
      </c>
      <c r="F103" s="1">
        <v>18</v>
      </c>
      <c r="G103" s="1">
        <v>138</v>
      </c>
      <c r="H103" s="1">
        <v>0.17</v>
      </c>
      <c r="I103" s="1">
        <v>0.6</v>
      </c>
      <c r="J103" s="2">
        <v>7.9</v>
      </c>
      <c r="K103" s="1">
        <v>472</v>
      </c>
      <c r="L103" s="2">
        <v>11.9</v>
      </c>
      <c r="M103" s="1">
        <v>90</v>
      </c>
      <c r="N103" s="1">
        <v>3.8</v>
      </c>
      <c r="O103" s="1">
        <v>19.5</v>
      </c>
      <c r="P103" s="1" t="s">
        <v>21</v>
      </c>
    </row>
    <row r="104" spans="1:16" x14ac:dyDescent="0.2">
      <c r="A104" s="1">
        <v>4</v>
      </c>
      <c r="B104" s="1">
        <v>3</v>
      </c>
      <c r="C104" s="1">
        <v>2003</v>
      </c>
      <c r="D104" s="4">
        <f t="shared" si="2"/>
        <v>37684</v>
      </c>
      <c r="E104" s="6">
        <f t="shared" si="3"/>
        <v>1159</v>
      </c>
      <c r="F104" s="1">
        <v>25</v>
      </c>
      <c r="G104" s="1">
        <v>127</v>
      </c>
      <c r="H104" s="1">
        <v>0.2</v>
      </c>
      <c r="I104" s="1">
        <v>0.7</v>
      </c>
      <c r="J104" s="2">
        <v>7.8</v>
      </c>
      <c r="K104" s="1">
        <v>465</v>
      </c>
      <c r="L104" s="2">
        <v>11.5</v>
      </c>
      <c r="M104" s="1">
        <v>85</v>
      </c>
      <c r="N104" s="1">
        <v>2.9</v>
      </c>
      <c r="O104" s="1">
        <v>18.5</v>
      </c>
    </row>
    <row r="105" spans="1:16" x14ac:dyDescent="0.2">
      <c r="A105" s="1">
        <v>11</v>
      </c>
      <c r="B105" s="1">
        <v>3</v>
      </c>
      <c r="C105" s="1">
        <v>2003</v>
      </c>
      <c r="D105" s="4">
        <f t="shared" si="2"/>
        <v>37691</v>
      </c>
      <c r="E105" s="6">
        <f t="shared" si="3"/>
        <v>1166</v>
      </c>
      <c r="F105" s="1">
        <v>42</v>
      </c>
      <c r="G105" s="1">
        <v>94</v>
      </c>
      <c r="H105" s="1">
        <v>0.18</v>
      </c>
      <c r="I105" s="1">
        <v>1.85</v>
      </c>
      <c r="J105" s="2">
        <v>7.8</v>
      </c>
      <c r="K105" s="1">
        <v>491</v>
      </c>
      <c r="L105" s="2"/>
      <c r="N105" s="1">
        <v>7.4</v>
      </c>
      <c r="O105" s="1">
        <v>20</v>
      </c>
    </row>
    <row r="106" spans="1:16" x14ac:dyDescent="0.2">
      <c r="A106" s="1">
        <v>18</v>
      </c>
      <c r="B106" s="1">
        <v>3</v>
      </c>
      <c r="C106" s="1">
        <v>2003</v>
      </c>
      <c r="D106" s="4">
        <f t="shared" si="2"/>
        <v>37698</v>
      </c>
      <c r="E106" s="6">
        <f t="shared" si="3"/>
        <v>1173</v>
      </c>
      <c r="F106" s="1">
        <v>22</v>
      </c>
      <c r="G106" s="1">
        <v>66</v>
      </c>
      <c r="H106" s="1">
        <v>0.1</v>
      </c>
      <c r="I106" s="1">
        <v>1.32</v>
      </c>
      <c r="J106" s="2">
        <v>7.8</v>
      </c>
      <c r="K106" s="1">
        <v>502</v>
      </c>
      <c r="L106" s="2">
        <v>12</v>
      </c>
      <c r="M106" s="1">
        <v>88</v>
      </c>
      <c r="N106" s="1">
        <v>3.4</v>
      </c>
      <c r="O106" s="1">
        <v>19.5</v>
      </c>
    </row>
    <row r="107" spans="1:16" x14ac:dyDescent="0.2">
      <c r="A107" s="1">
        <v>26</v>
      </c>
      <c r="B107" s="1">
        <v>3</v>
      </c>
      <c r="C107" s="1">
        <v>2003</v>
      </c>
      <c r="D107" s="4">
        <f t="shared" si="2"/>
        <v>37706</v>
      </c>
      <c r="E107" s="6">
        <f t="shared" si="3"/>
        <v>1181</v>
      </c>
      <c r="F107" s="1">
        <v>17</v>
      </c>
      <c r="G107" s="1">
        <v>64</v>
      </c>
      <c r="H107" s="1">
        <v>0.03</v>
      </c>
      <c r="I107" s="1">
        <v>0.62</v>
      </c>
      <c r="J107" s="2">
        <v>8.4</v>
      </c>
      <c r="K107" s="1">
        <v>486</v>
      </c>
      <c r="L107" s="2">
        <v>15.2</v>
      </c>
      <c r="M107" s="1">
        <v>124</v>
      </c>
      <c r="N107" s="1">
        <v>6.4</v>
      </c>
      <c r="O107" s="1">
        <v>18.5</v>
      </c>
    </row>
    <row r="108" spans="1:16" x14ac:dyDescent="0.2">
      <c r="A108" s="1">
        <v>1</v>
      </c>
      <c r="B108" s="1">
        <v>4</v>
      </c>
      <c r="C108" s="1">
        <v>2003</v>
      </c>
      <c r="D108" s="4">
        <f t="shared" si="2"/>
        <v>37712</v>
      </c>
      <c r="E108" s="6">
        <f t="shared" si="3"/>
        <v>1187</v>
      </c>
      <c r="F108" s="1">
        <v>17</v>
      </c>
      <c r="G108" s="1">
        <v>58</v>
      </c>
      <c r="H108" s="1">
        <v>0.03</v>
      </c>
      <c r="I108" s="1">
        <v>0.41</v>
      </c>
      <c r="J108" s="2">
        <v>8.4</v>
      </c>
      <c r="K108" s="1">
        <v>482</v>
      </c>
      <c r="L108" s="2">
        <v>18.7</v>
      </c>
      <c r="M108" s="1">
        <v>148</v>
      </c>
      <c r="N108" s="1">
        <v>5.4</v>
      </c>
      <c r="O108" s="1">
        <v>19</v>
      </c>
    </row>
    <row r="109" spans="1:16" x14ac:dyDescent="0.2">
      <c r="A109" s="1">
        <v>8</v>
      </c>
      <c r="B109" s="1">
        <v>4</v>
      </c>
      <c r="C109" s="1">
        <v>2003</v>
      </c>
      <c r="D109" s="4">
        <f t="shared" si="2"/>
        <v>37719</v>
      </c>
      <c r="E109" s="6">
        <f t="shared" si="3"/>
        <v>1194</v>
      </c>
      <c r="F109" s="1">
        <v>15</v>
      </c>
      <c r="G109" s="1">
        <v>48</v>
      </c>
      <c r="H109" s="1">
        <v>0.32</v>
      </c>
      <c r="I109" s="1">
        <v>0.85</v>
      </c>
      <c r="J109" s="2"/>
      <c r="K109" s="1">
        <v>486</v>
      </c>
      <c r="L109" s="2">
        <v>13.2</v>
      </c>
      <c r="M109" s="1">
        <v>101</v>
      </c>
      <c r="N109" s="1">
        <v>4.0999999999999996</v>
      </c>
      <c r="O109" s="1">
        <v>19</v>
      </c>
    </row>
    <row r="110" spans="1:16" x14ac:dyDescent="0.2">
      <c r="A110" s="1">
        <v>15</v>
      </c>
      <c r="B110" s="1">
        <v>4</v>
      </c>
      <c r="C110" s="1">
        <v>2003</v>
      </c>
      <c r="D110" s="4">
        <f t="shared" si="2"/>
        <v>37726</v>
      </c>
      <c r="E110" s="6">
        <f t="shared" si="3"/>
        <v>1201</v>
      </c>
      <c r="F110" s="1">
        <v>9</v>
      </c>
      <c r="G110" s="1">
        <v>61</v>
      </c>
      <c r="H110" s="1">
        <v>0.03</v>
      </c>
      <c r="J110" s="2">
        <v>8.9</v>
      </c>
      <c r="K110" s="1">
        <v>456</v>
      </c>
      <c r="L110" s="2">
        <v>16.7</v>
      </c>
      <c r="M110" s="1">
        <v>148</v>
      </c>
      <c r="N110" s="1">
        <v>10.6</v>
      </c>
      <c r="O110" s="1">
        <v>19</v>
      </c>
    </row>
    <row r="111" spans="1:16" x14ac:dyDescent="0.2">
      <c r="A111" s="1">
        <v>23</v>
      </c>
      <c r="B111" s="1">
        <v>4</v>
      </c>
      <c r="C111" s="1">
        <v>2003</v>
      </c>
      <c r="D111" s="4">
        <f t="shared" si="2"/>
        <v>37734</v>
      </c>
      <c r="E111" s="6">
        <f t="shared" si="3"/>
        <v>1209</v>
      </c>
      <c r="F111" s="1">
        <v>16</v>
      </c>
      <c r="G111" s="1">
        <v>58</v>
      </c>
      <c r="H111" s="1">
        <v>0.03</v>
      </c>
      <c r="J111" s="2">
        <v>8.6999999999999993</v>
      </c>
      <c r="K111" s="1">
        <v>444</v>
      </c>
      <c r="L111" s="2">
        <v>16.3</v>
      </c>
      <c r="M111" s="1">
        <v>157</v>
      </c>
      <c r="N111" s="1">
        <v>13.2</v>
      </c>
      <c r="O111" s="1">
        <v>17</v>
      </c>
    </row>
    <row r="112" spans="1:16" x14ac:dyDescent="0.2">
      <c r="A112" s="1">
        <v>29</v>
      </c>
      <c r="B112" s="1">
        <v>4</v>
      </c>
      <c r="C112" s="1">
        <v>2003</v>
      </c>
      <c r="D112" s="4">
        <f t="shared" si="2"/>
        <v>37740</v>
      </c>
      <c r="E112" s="6">
        <f t="shared" si="3"/>
        <v>1215</v>
      </c>
      <c r="F112" s="1">
        <v>20</v>
      </c>
      <c r="G112" s="1">
        <v>146</v>
      </c>
      <c r="H112" s="1">
        <v>0.03</v>
      </c>
      <c r="I112" s="1">
        <v>0.12</v>
      </c>
      <c r="J112" s="2">
        <v>8.1</v>
      </c>
      <c r="K112" s="1">
        <v>442</v>
      </c>
      <c r="L112" s="2">
        <v>10.7</v>
      </c>
      <c r="M112" s="1">
        <v>101</v>
      </c>
      <c r="N112" s="1">
        <v>10.6</v>
      </c>
      <c r="O112" s="1">
        <v>17.5</v>
      </c>
    </row>
    <row r="113" spans="1:15" x14ac:dyDescent="0.2">
      <c r="A113" s="1">
        <v>6</v>
      </c>
      <c r="B113" s="1">
        <v>5</v>
      </c>
      <c r="C113" s="1">
        <v>2003</v>
      </c>
      <c r="D113" s="4">
        <f t="shared" si="2"/>
        <v>37747</v>
      </c>
      <c r="E113" s="6">
        <f t="shared" si="3"/>
        <v>1222</v>
      </c>
      <c r="F113" s="1">
        <v>30</v>
      </c>
      <c r="G113" s="1">
        <v>108</v>
      </c>
      <c r="H113" s="1">
        <v>0.03</v>
      </c>
      <c r="I113" s="1">
        <v>0.09</v>
      </c>
      <c r="J113" s="2">
        <v>8.1999999999999993</v>
      </c>
      <c r="K113" s="1">
        <v>434</v>
      </c>
      <c r="L113" s="2">
        <v>11.1</v>
      </c>
      <c r="M113" s="1">
        <v>111</v>
      </c>
      <c r="N113" s="1">
        <v>15.1</v>
      </c>
      <c r="O113" s="1">
        <v>17</v>
      </c>
    </row>
    <row r="114" spans="1:15" x14ac:dyDescent="0.2">
      <c r="A114" s="1">
        <v>13</v>
      </c>
      <c r="B114" s="1">
        <v>5</v>
      </c>
      <c r="C114" s="1">
        <v>2003</v>
      </c>
      <c r="D114" s="4">
        <f t="shared" si="2"/>
        <v>37754</v>
      </c>
      <c r="E114" s="6">
        <f t="shared" si="3"/>
        <v>1229</v>
      </c>
      <c r="F114" s="1">
        <v>21</v>
      </c>
      <c r="G114" s="1">
        <v>48</v>
      </c>
      <c r="H114" s="1">
        <v>0.09</v>
      </c>
      <c r="I114" s="1">
        <v>2.25</v>
      </c>
      <c r="J114" s="2">
        <v>8</v>
      </c>
      <c r="K114" s="1">
        <v>425</v>
      </c>
      <c r="L114" s="2">
        <v>10.4</v>
      </c>
      <c r="M114" s="1">
        <v>103</v>
      </c>
      <c r="N114" s="1">
        <v>14.7</v>
      </c>
      <c r="O114" s="1">
        <v>16.3</v>
      </c>
    </row>
    <row r="115" spans="1:15" x14ac:dyDescent="0.2">
      <c r="A115" s="1">
        <v>20</v>
      </c>
      <c r="B115" s="1">
        <v>5</v>
      </c>
      <c r="C115" s="1">
        <v>2003</v>
      </c>
      <c r="D115" s="4">
        <f t="shared" si="2"/>
        <v>37761</v>
      </c>
      <c r="E115" s="6">
        <f t="shared" si="3"/>
        <v>1236</v>
      </c>
      <c r="F115" s="1">
        <v>27</v>
      </c>
      <c r="G115" s="1">
        <v>106</v>
      </c>
      <c r="H115" s="1">
        <v>0.06</v>
      </c>
      <c r="I115" s="1">
        <v>0.1</v>
      </c>
      <c r="J115" s="2">
        <v>7.5</v>
      </c>
      <c r="K115" s="1">
        <v>431</v>
      </c>
      <c r="L115" s="2">
        <v>9.5</v>
      </c>
      <c r="M115" s="1">
        <v>92</v>
      </c>
      <c r="N115" s="1">
        <v>13.7</v>
      </c>
      <c r="O115" s="1">
        <v>16</v>
      </c>
    </row>
    <row r="116" spans="1:15" x14ac:dyDescent="0.2">
      <c r="A116" s="1">
        <v>27</v>
      </c>
      <c r="B116" s="1">
        <v>5</v>
      </c>
      <c r="C116" s="1">
        <v>2003</v>
      </c>
      <c r="D116" s="4">
        <f t="shared" si="2"/>
        <v>37768</v>
      </c>
      <c r="E116" s="6">
        <f t="shared" si="3"/>
        <v>1243</v>
      </c>
      <c r="F116" s="1">
        <v>46</v>
      </c>
      <c r="G116" s="1">
        <v>143</v>
      </c>
      <c r="H116" s="1">
        <v>0.05</v>
      </c>
      <c r="I116" s="1">
        <v>0.09</v>
      </c>
      <c r="J116" s="2">
        <v>7.6</v>
      </c>
      <c r="K116" s="1">
        <v>415</v>
      </c>
      <c r="L116" s="2">
        <v>9.6999999999999993</v>
      </c>
      <c r="M116" s="1">
        <v>97</v>
      </c>
      <c r="N116" s="1">
        <v>19</v>
      </c>
      <c r="O116" s="1">
        <v>15.8</v>
      </c>
    </row>
    <row r="117" spans="1:15" x14ac:dyDescent="0.2">
      <c r="A117" s="1">
        <v>3</v>
      </c>
      <c r="B117" s="1">
        <v>6</v>
      </c>
      <c r="C117" s="1">
        <v>2003</v>
      </c>
      <c r="D117" s="4">
        <f t="shared" si="2"/>
        <v>37775</v>
      </c>
      <c r="E117" s="6">
        <f t="shared" si="3"/>
        <v>1250</v>
      </c>
      <c r="F117" s="1">
        <v>46</v>
      </c>
      <c r="G117" s="1">
        <v>132</v>
      </c>
      <c r="H117" s="1">
        <v>0.04</v>
      </c>
      <c r="I117" s="1">
        <v>7.0000000000000007E-2</v>
      </c>
      <c r="J117" s="2">
        <v>7.7</v>
      </c>
      <c r="K117" s="1">
        <v>407</v>
      </c>
      <c r="L117" s="2">
        <v>9.4</v>
      </c>
      <c r="M117" s="1">
        <v>101</v>
      </c>
      <c r="N117" s="1">
        <v>18.100000000000001</v>
      </c>
      <c r="O117" s="1">
        <v>15</v>
      </c>
    </row>
    <row r="118" spans="1:15" x14ac:dyDescent="0.2">
      <c r="A118" s="1">
        <v>10</v>
      </c>
      <c r="B118" s="1">
        <v>6</v>
      </c>
      <c r="C118" s="1">
        <v>2003</v>
      </c>
      <c r="D118" s="4">
        <f t="shared" si="2"/>
        <v>37782</v>
      </c>
      <c r="E118" s="6">
        <f t="shared" si="3"/>
        <v>1257</v>
      </c>
      <c r="F118" s="1">
        <v>57</v>
      </c>
      <c r="G118" s="1">
        <v>130</v>
      </c>
      <c r="H118" s="1">
        <v>0.05</v>
      </c>
      <c r="I118" s="1">
        <v>0.06</v>
      </c>
      <c r="J118" s="2">
        <v>7.6</v>
      </c>
      <c r="K118" s="1">
        <v>415</v>
      </c>
      <c r="L118" s="2">
        <v>10.4</v>
      </c>
      <c r="M118" s="1">
        <v>105</v>
      </c>
      <c r="N118" s="1">
        <v>16.2</v>
      </c>
      <c r="O118" s="1">
        <v>15.8</v>
      </c>
    </row>
    <row r="119" spans="1:15" x14ac:dyDescent="0.2">
      <c r="A119" s="1">
        <v>17</v>
      </c>
      <c r="B119" s="1">
        <v>6</v>
      </c>
      <c r="C119" s="1">
        <v>2003</v>
      </c>
      <c r="D119" s="4">
        <f t="shared" si="2"/>
        <v>37789</v>
      </c>
      <c r="E119" s="6">
        <f t="shared" si="3"/>
        <v>1264</v>
      </c>
      <c r="F119" s="1">
        <v>50</v>
      </c>
      <c r="G119" s="1">
        <v>115</v>
      </c>
      <c r="H119" s="1" t="s">
        <v>20</v>
      </c>
      <c r="I119" s="1">
        <v>0.03</v>
      </c>
      <c r="J119" s="2">
        <v>7.7</v>
      </c>
      <c r="K119" s="1">
        <v>406</v>
      </c>
      <c r="L119" s="2"/>
      <c r="N119" s="1">
        <v>15.6</v>
      </c>
      <c r="O119" s="1">
        <v>16</v>
      </c>
    </row>
    <row r="120" spans="1:15" x14ac:dyDescent="0.2">
      <c r="A120" s="1">
        <v>24</v>
      </c>
      <c r="B120" s="1">
        <v>6</v>
      </c>
      <c r="C120" s="1">
        <v>2003</v>
      </c>
      <c r="D120" s="4">
        <f t="shared" si="2"/>
        <v>37796</v>
      </c>
      <c r="E120" s="6">
        <f t="shared" si="3"/>
        <v>1271</v>
      </c>
      <c r="F120" s="1">
        <v>50</v>
      </c>
      <c r="G120" s="1">
        <v>102</v>
      </c>
      <c r="H120" s="1">
        <v>0.04</v>
      </c>
      <c r="I120" s="1">
        <v>0.02</v>
      </c>
      <c r="J120" s="2">
        <v>7.6</v>
      </c>
      <c r="K120" s="1">
        <v>408</v>
      </c>
      <c r="L120" s="2">
        <v>7.2</v>
      </c>
      <c r="M120" s="1">
        <v>88</v>
      </c>
      <c r="N120" s="1">
        <v>15.9</v>
      </c>
      <c r="O120" s="1">
        <v>17.2</v>
      </c>
    </row>
    <row r="121" spans="1:15" x14ac:dyDescent="0.2">
      <c r="A121" s="1">
        <v>1</v>
      </c>
      <c r="B121" s="1">
        <v>7</v>
      </c>
      <c r="C121" s="1">
        <v>2003</v>
      </c>
      <c r="D121" s="4">
        <f t="shared" si="2"/>
        <v>37803</v>
      </c>
      <c r="E121" s="6">
        <f t="shared" si="3"/>
        <v>1278</v>
      </c>
      <c r="F121" s="1">
        <v>49</v>
      </c>
      <c r="G121" s="1">
        <v>107</v>
      </c>
      <c r="H121" s="1">
        <v>0.03</v>
      </c>
      <c r="I121" s="1">
        <v>0.02</v>
      </c>
      <c r="J121" s="2">
        <v>7.4</v>
      </c>
      <c r="K121" s="1">
        <v>393</v>
      </c>
      <c r="L121" s="2">
        <v>6.3</v>
      </c>
      <c r="M121" s="1">
        <v>80</v>
      </c>
      <c r="N121" s="1">
        <v>17.7</v>
      </c>
      <c r="O121" s="1">
        <v>17</v>
      </c>
    </row>
    <row r="122" spans="1:15" x14ac:dyDescent="0.2">
      <c r="A122" s="1">
        <v>8</v>
      </c>
      <c r="B122" s="1">
        <v>7</v>
      </c>
      <c r="C122" s="1">
        <v>2003</v>
      </c>
      <c r="D122" s="4">
        <f t="shared" si="2"/>
        <v>37810</v>
      </c>
      <c r="E122" s="6">
        <f t="shared" si="3"/>
        <v>1285</v>
      </c>
      <c r="F122" s="1">
        <v>43</v>
      </c>
      <c r="G122" s="1">
        <v>90</v>
      </c>
      <c r="H122" s="1" t="s">
        <v>20</v>
      </c>
      <c r="I122" s="1">
        <v>0.02</v>
      </c>
      <c r="J122" s="2">
        <v>7.8</v>
      </c>
      <c r="K122" s="1">
        <v>409</v>
      </c>
      <c r="L122" s="2">
        <v>8.8000000000000007</v>
      </c>
      <c r="M122" s="1">
        <v>88</v>
      </c>
      <c r="N122" s="1">
        <v>15.3</v>
      </c>
      <c r="O122" s="1">
        <v>17.7</v>
      </c>
    </row>
    <row r="123" spans="1:15" x14ac:dyDescent="0.2">
      <c r="A123" s="1">
        <v>15</v>
      </c>
      <c r="B123" s="1">
        <v>7</v>
      </c>
      <c r="C123" s="1">
        <v>2003</v>
      </c>
      <c r="D123" s="4">
        <f t="shared" si="2"/>
        <v>37817</v>
      </c>
      <c r="E123" s="6">
        <f t="shared" si="3"/>
        <v>1292</v>
      </c>
      <c r="F123" s="1">
        <v>55</v>
      </c>
      <c r="G123" s="1">
        <v>95</v>
      </c>
      <c r="H123" s="1">
        <v>0.03</v>
      </c>
      <c r="I123" s="1">
        <v>0.02</v>
      </c>
      <c r="J123" s="2">
        <v>7.8</v>
      </c>
      <c r="K123" s="1">
        <v>407</v>
      </c>
      <c r="L123" s="2">
        <v>6.7</v>
      </c>
      <c r="M123" s="1">
        <v>84</v>
      </c>
      <c r="N123" s="1">
        <v>17.600000000000001</v>
      </c>
      <c r="O123" s="1">
        <v>16</v>
      </c>
    </row>
    <row r="124" spans="1:15" x14ac:dyDescent="0.2">
      <c r="A124" s="1">
        <v>22</v>
      </c>
      <c r="B124" s="1">
        <v>7</v>
      </c>
      <c r="C124" s="1">
        <v>2003</v>
      </c>
      <c r="D124" s="4">
        <f t="shared" si="2"/>
        <v>37824</v>
      </c>
      <c r="E124" s="6">
        <f t="shared" si="3"/>
        <v>1299</v>
      </c>
      <c r="F124" s="1">
        <v>71</v>
      </c>
      <c r="G124" s="1">
        <v>117</v>
      </c>
      <c r="H124" s="1">
        <v>0.03</v>
      </c>
      <c r="I124" s="1">
        <v>0.02</v>
      </c>
      <c r="J124" s="2">
        <v>7.6</v>
      </c>
      <c r="K124" s="1">
        <v>394</v>
      </c>
      <c r="L124" s="2">
        <v>5.2</v>
      </c>
      <c r="M124" s="1">
        <v>69</v>
      </c>
      <c r="N124" s="1">
        <v>15.9</v>
      </c>
      <c r="O124" s="1">
        <v>16.7</v>
      </c>
    </row>
    <row r="125" spans="1:15" x14ac:dyDescent="0.2">
      <c r="A125" s="1">
        <v>29</v>
      </c>
      <c r="B125" s="1">
        <v>7</v>
      </c>
      <c r="C125" s="1">
        <v>2003</v>
      </c>
      <c r="D125" s="4">
        <f t="shared" si="2"/>
        <v>37831</v>
      </c>
      <c r="E125" s="6">
        <f t="shared" si="3"/>
        <v>1306</v>
      </c>
      <c r="F125" s="1">
        <v>68</v>
      </c>
      <c r="G125" s="1">
        <v>101</v>
      </c>
      <c r="H125" s="1" t="s">
        <v>20</v>
      </c>
      <c r="I125" s="1">
        <v>0.02</v>
      </c>
      <c r="J125" s="2">
        <v>7.8</v>
      </c>
      <c r="K125" s="1">
        <v>426</v>
      </c>
      <c r="L125" s="2">
        <v>9.6999999999999993</v>
      </c>
      <c r="M125" s="1">
        <v>101</v>
      </c>
      <c r="N125" s="1">
        <v>18.100000000000001</v>
      </c>
      <c r="O125" s="1">
        <v>19.5</v>
      </c>
    </row>
    <row r="126" spans="1:15" x14ac:dyDescent="0.2">
      <c r="A126" s="1">
        <v>5</v>
      </c>
      <c r="B126" s="1">
        <v>8</v>
      </c>
      <c r="C126" s="1">
        <v>2003</v>
      </c>
      <c r="D126" s="4">
        <f t="shared" si="2"/>
        <v>37838</v>
      </c>
      <c r="E126" s="6">
        <f t="shared" si="3"/>
        <v>1313</v>
      </c>
      <c r="F126" s="1">
        <v>66</v>
      </c>
      <c r="G126" s="1">
        <v>107</v>
      </c>
      <c r="H126" s="1" t="s">
        <v>20</v>
      </c>
      <c r="I126" s="1">
        <v>0.02</v>
      </c>
      <c r="J126" s="2">
        <v>7.7</v>
      </c>
      <c r="K126" s="1">
        <v>416</v>
      </c>
      <c r="L126" s="2">
        <v>6.5</v>
      </c>
      <c r="M126" s="1">
        <v>83</v>
      </c>
      <c r="N126" s="1">
        <v>19.3</v>
      </c>
      <c r="O126" s="1">
        <v>19</v>
      </c>
    </row>
    <row r="127" spans="1:15" x14ac:dyDescent="0.2">
      <c r="A127" s="1">
        <v>12</v>
      </c>
      <c r="B127" s="1">
        <v>8</v>
      </c>
      <c r="C127" s="1">
        <v>2003</v>
      </c>
      <c r="D127" s="4">
        <f t="shared" si="2"/>
        <v>37845</v>
      </c>
      <c r="E127" s="6">
        <f t="shared" si="3"/>
        <v>1320</v>
      </c>
      <c r="F127" s="1">
        <v>68</v>
      </c>
      <c r="G127" s="1">
        <v>104</v>
      </c>
      <c r="H127" s="1" t="s">
        <v>20</v>
      </c>
      <c r="I127" s="1">
        <v>0.02</v>
      </c>
      <c r="J127" s="2">
        <v>7.8</v>
      </c>
      <c r="K127" s="1">
        <v>404</v>
      </c>
      <c r="L127" s="2">
        <v>8.4</v>
      </c>
      <c r="M127" s="1">
        <v>86</v>
      </c>
      <c r="N127" s="1">
        <v>17</v>
      </c>
      <c r="O127" s="1">
        <v>17</v>
      </c>
    </row>
    <row r="128" spans="1:15" x14ac:dyDescent="0.2">
      <c r="A128" s="1">
        <v>19</v>
      </c>
      <c r="B128" s="1">
        <v>8</v>
      </c>
      <c r="C128" s="1">
        <v>2003</v>
      </c>
      <c r="D128" s="4">
        <f t="shared" si="2"/>
        <v>37852</v>
      </c>
      <c r="E128" s="6">
        <f t="shared" si="3"/>
        <v>1327</v>
      </c>
      <c r="F128" s="1">
        <v>53</v>
      </c>
      <c r="G128" s="1">
        <v>88</v>
      </c>
      <c r="H128" s="1" t="s">
        <v>20</v>
      </c>
      <c r="I128" s="1">
        <v>0.01</v>
      </c>
      <c r="J128" s="2">
        <v>7.5</v>
      </c>
      <c r="K128" s="1">
        <v>407</v>
      </c>
      <c r="L128" s="2">
        <v>6.1</v>
      </c>
      <c r="M128" s="1">
        <v>78</v>
      </c>
      <c r="N128" s="1">
        <v>17.8</v>
      </c>
      <c r="O128" s="1">
        <v>19.8</v>
      </c>
    </row>
    <row r="129" spans="1:15" x14ac:dyDescent="0.2">
      <c r="A129" s="1">
        <v>26</v>
      </c>
      <c r="B129" s="1">
        <v>8</v>
      </c>
      <c r="C129" s="1">
        <v>2003</v>
      </c>
      <c r="D129" s="4">
        <f t="shared" si="2"/>
        <v>37859</v>
      </c>
      <c r="E129" s="6">
        <f t="shared" si="3"/>
        <v>1334</v>
      </c>
      <c r="F129" s="1">
        <v>58</v>
      </c>
      <c r="G129" s="1">
        <v>86</v>
      </c>
      <c r="H129" s="1">
        <v>0.04</v>
      </c>
      <c r="I129" s="1">
        <v>0.01</v>
      </c>
      <c r="J129" s="2">
        <v>7.8</v>
      </c>
      <c r="K129" s="1">
        <v>423</v>
      </c>
      <c r="L129" s="2">
        <v>8.5</v>
      </c>
      <c r="M129" s="1">
        <v>85</v>
      </c>
      <c r="N129" s="1">
        <v>15.1</v>
      </c>
      <c r="O129" s="1">
        <v>21.5</v>
      </c>
    </row>
    <row r="130" spans="1:15" x14ac:dyDescent="0.2">
      <c r="A130" s="1">
        <v>2</v>
      </c>
      <c r="B130" s="1">
        <v>9</v>
      </c>
      <c r="C130" s="1">
        <v>2003</v>
      </c>
      <c r="D130" s="4">
        <f t="shared" si="2"/>
        <v>37866</v>
      </c>
      <c r="E130" s="6">
        <f t="shared" si="3"/>
        <v>1341</v>
      </c>
      <c r="F130" s="1">
        <v>54</v>
      </c>
      <c r="G130" s="1">
        <v>77</v>
      </c>
      <c r="H130" s="1" t="s">
        <v>20</v>
      </c>
      <c r="I130" s="1">
        <v>0.01</v>
      </c>
      <c r="J130" s="2">
        <v>7.7</v>
      </c>
      <c r="K130" s="1">
        <v>425</v>
      </c>
      <c r="L130" s="2">
        <v>7.7</v>
      </c>
      <c r="M130" s="1">
        <v>89</v>
      </c>
      <c r="N130" s="1">
        <v>13.9</v>
      </c>
      <c r="O130" s="1">
        <v>23.5</v>
      </c>
    </row>
    <row r="131" spans="1:15" x14ac:dyDescent="0.2">
      <c r="A131" s="1">
        <v>9</v>
      </c>
      <c r="B131" s="1">
        <v>9</v>
      </c>
      <c r="C131" s="1">
        <v>2003</v>
      </c>
      <c r="D131" s="4">
        <f t="shared" si="2"/>
        <v>37873</v>
      </c>
      <c r="E131" s="6">
        <f t="shared" si="3"/>
        <v>1348</v>
      </c>
      <c r="F131" s="1">
        <v>52</v>
      </c>
      <c r="G131" s="1">
        <v>74</v>
      </c>
      <c r="H131" s="1">
        <v>0.03</v>
      </c>
      <c r="I131" s="1" t="s">
        <v>22</v>
      </c>
      <c r="J131" s="2">
        <v>7.9</v>
      </c>
      <c r="K131" s="1">
        <v>415</v>
      </c>
      <c r="L131" s="2">
        <v>9.1999999999999993</v>
      </c>
      <c r="M131" s="1">
        <v>91</v>
      </c>
      <c r="N131" s="1">
        <v>14.8</v>
      </c>
      <c r="O131" s="1">
        <v>22</v>
      </c>
    </row>
    <row r="132" spans="1:15" x14ac:dyDescent="0.2">
      <c r="A132" s="1">
        <v>16</v>
      </c>
      <c r="B132" s="1">
        <v>9</v>
      </c>
      <c r="C132" s="1">
        <v>2003</v>
      </c>
      <c r="D132" s="4">
        <f t="shared" si="2"/>
        <v>37880</v>
      </c>
      <c r="E132" s="6">
        <f t="shared" si="3"/>
        <v>1355</v>
      </c>
      <c r="F132" s="1">
        <v>45</v>
      </c>
      <c r="G132" s="1">
        <v>70</v>
      </c>
      <c r="H132" s="1">
        <v>0.06</v>
      </c>
      <c r="I132" s="1" t="s">
        <v>22</v>
      </c>
      <c r="J132" s="2">
        <v>7.2</v>
      </c>
      <c r="K132" s="1">
        <v>423</v>
      </c>
      <c r="L132" s="2">
        <v>8</v>
      </c>
      <c r="M132" s="1">
        <v>93</v>
      </c>
      <c r="N132" s="1">
        <v>13.6</v>
      </c>
      <c r="O132" s="1">
        <v>24.5</v>
      </c>
    </row>
    <row r="133" spans="1:15" x14ac:dyDescent="0.2">
      <c r="A133" s="1">
        <v>23</v>
      </c>
      <c r="B133" s="1">
        <v>9</v>
      </c>
      <c r="C133" s="1">
        <v>2003</v>
      </c>
      <c r="D133" s="4">
        <f t="shared" ref="D133:D145" si="4">DATE(C133,B133,A133)</f>
        <v>37887</v>
      </c>
      <c r="E133" s="6">
        <f t="shared" si="3"/>
        <v>1362</v>
      </c>
      <c r="F133" s="1">
        <v>52</v>
      </c>
      <c r="G133" s="1">
        <v>100</v>
      </c>
      <c r="H133" s="1" t="s">
        <v>20</v>
      </c>
      <c r="I133" s="1">
        <v>0.01</v>
      </c>
      <c r="J133" s="2">
        <v>7.8</v>
      </c>
      <c r="K133" s="1">
        <v>415</v>
      </c>
      <c r="L133" s="2">
        <v>8</v>
      </c>
      <c r="M133" s="1">
        <v>82</v>
      </c>
      <c r="N133" s="1">
        <v>15.5</v>
      </c>
      <c r="O133" s="1">
        <v>23</v>
      </c>
    </row>
    <row r="134" spans="1:15" x14ac:dyDescent="0.2">
      <c r="A134" s="1">
        <v>30</v>
      </c>
      <c r="B134" s="1">
        <v>9</v>
      </c>
      <c r="C134" s="1">
        <v>2003</v>
      </c>
      <c r="D134" s="4">
        <f t="shared" si="4"/>
        <v>37894</v>
      </c>
      <c r="E134" s="6">
        <f t="shared" ref="E134:E145" si="5">E133+D134-D133</f>
        <v>1369</v>
      </c>
      <c r="F134" s="1">
        <v>45</v>
      </c>
      <c r="G134" s="1">
        <v>69</v>
      </c>
      <c r="H134" s="1" t="s">
        <v>20</v>
      </c>
      <c r="I134" s="1">
        <v>0.01</v>
      </c>
      <c r="J134" s="2">
        <v>7.3</v>
      </c>
      <c r="K134" s="1">
        <v>410</v>
      </c>
      <c r="L134" s="2">
        <v>10.4</v>
      </c>
      <c r="M134" s="1">
        <v>96</v>
      </c>
      <c r="N134" s="1">
        <v>12</v>
      </c>
      <c r="O134" s="1">
        <v>23.8</v>
      </c>
    </row>
    <row r="135" spans="1:15" x14ac:dyDescent="0.2">
      <c r="A135" s="1">
        <v>7</v>
      </c>
      <c r="B135" s="1">
        <v>10</v>
      </c>
      <c r="C135" s="1">
        <v>2003</v>
      </c>
      <c r="D135" s="4">
        <f t="shared" si="4"/>
        <v>37901</v>
      </c>
      <c r="E135" s="6">
        <f t="shared" si="5"/>
        <v>1376</v>
      </c>
      <c r="F135" s="1">
        <v>40</v>
      </c>
      <c r="G135" s="1">
        <v>63</v>
      </c>
      <c r="H135" s="1" t="s">
        <v>20</v>
      </c>
      <c r="I135" s="1">
        <v>0.01</v>
      </c>
      <c r="J135" s="2">
        <v>8</v>
      </c>
      <c r="K135" s="1">
        <v>417</v>
      </c>
      <c r="L135" s="2">
        <v>10.1</v>
      </c>
      <c r="M135" s="1">
        <v>90</v>
      </c>
      <c r="N135" s="1">
        <v>9.1999999999999993</v>
      </c>
      <c r="O135" s="1">
        <v>24.8</v>
      </c>
    </row>
    <row r="136" spans="1:15" x14ac:dyDescent="0.2">
      <c r="A136" s="1">
        <v>14</v>
      </c>
      <c r="B136" s="1">
        <v>10</v>
      </c>
      <c r="C136" s="1">
        <v>2003</v>
      </c>
      <c r="D136" s="4">
        <f t="shared" si="4"/>
        <v>37908</v>
      </c>
      <c r="E136" s="6">
        <f t="shared" si="5"/>
        <v>1383</v>
      </c>
      <c r="F136" s="1">
        <v>36</v>
      </c>
      <c r="G136" s="1">
        <v>52</v>
      </c>
      <c r="H136" s="1" t="s">
        <v>20</v>
      </c>
      <c r="I136" s="1">
        <v>0.01</v>
      </c>
      <c r="J136" s="2">
        <v>7.1</v>
      </c>
      <c r="K136" s="1">
        <v>423</v>
      </c>
      <c r="L136" s="2">
        <v>12.8</v>
      </c>
      <c r="M136" s="1">
        <v>102</v>
      </c>
      <c r="N136" s="1">
        <v>6.3</v>
      </c>
      <c r="O136" s="1">
        <v>25</v>
      </c>
    </row>
    <row r="137" spans="1:15" x14ac:dyDescent="0.2">
      <c r="A137" s="1">
        <v>21</v>
      </c>
      <c r="B137" s="1">
        <v>10</v>
      </c>
      <c r="C137" s="1">
        <v>2003</v>
      </c>
      <c r="D137" s="4">
        <f t="shared" si="4"/>
        <v>37915</v>
      </c>
      <c r="E137" s="6">
        <f t="shared" si="5"/>
        <v>1390</v>
      </c>
      <c r="F137" s="1">
        <v>30</v>
      </c>
      <c r="G137" s="1">
        <v>48</v>
      </c>
      <c r="H137" s="1" t="s">
        <v>20</v>
      </c>
      <c r="I137" s="1">
        <v>0.02</v>
      </c>
      <c r="J137" s="2">
        <v>7.8</v>
      </c>
      <c r="K137" s="1">
        <v>424</v>
      </c>
      <c r="L137" s="2">
        <v>10.5</v>
      </c>
      <c r="M137" s="1">
        <v>84</v>
      </c>
      <c r="N137" s="1">
        <v>5.2</v>
      </c>
      <c r="O137" s="1">
        <v>25.5</v>
      </c>
    </row>
    <row r="138" spans="1:15" x14ac:dyDescent="0.2">
      <c r="A138" s="1">
        <v>28</v>
      </c>
      <c r="B138" s="1">
        <v>10</v>
      </c>
      <c r="C138" s="1">
        <v>2003</v>
      </c>
      <c r="D138" s="4">
        <f t="shared" si="4"/>
        <v>37922</v>
      </c>
      <c r="E138" s="6">
        <f t="shared" si="5"/>
        <v>1397</v>
      </c>
      <c r="F138" s="1">
        <v>30</v>
      </c>
      <c r="G138" s="1">
        <v>40</v>
      </c>
      <c r="H138" s="1" t="s">
        <v>20</v>
      </c>
      <c r="I138" s="1">
        <v>0.01</v>
      </c>
      <c r="J138" s="2">
        <v>7.4</v>
      </c>
      <c r="K138" s="1">
        <v>431</v>
      </c>
      <c r="L138" s="2">
        <v>11.5</v>
      </c>
      <c r="M138" s="1">
        <v>86</v>
      </c>
      <c r="N138" s="1">
        <v>12</v>
      </c>
      <c r="O138" s="1">
        <v>27.8</v>
      </c>
    </row>
    <row r="139" spans="1:15" x14ac:dyDescent="0.2">
      <c r="A139" s="1">
        <v>4</v>
      </c>
      <c r="B139" s="1">
        <v>11</v>
      </c>
      <c r="C139" s="1">
        <v>2003</v>
      </c>
      <c r="D139" s="4">
        <f t="shared" si="4"/>
        <v>37929</v>
      </c>
      <c r="E139" s="6">
        <f t="shared" si="5"/>
        <v>1404</v>
      </c>
      <c r="F139" s="1">
        <v>26</v>
      </c>
      <c r="G139" s="1">
        <v>31</v>
      </c>
      <c r="H139" s="1" t="s">
        <v>20</v>
      </c>
      <c r="I139" s="1">
        <v>0.01</v>
      </c>
      <c r="J139" s="2">
        <v>7.9</v>
      </c>
      <c r="K139" s="1">
        <v>429</v>
      </c>
      <c r="L139" s="2">
        <v>9.6999999999999993</v>
      </c>
      <c r="M139" s="1">
        <v>81</v>
      </c>
      <c r="N139" s="1">
        <v>7.7</v>
      </c>
      <c r="O139" s="1">
        <v>27</v>
      </c>
    </row>
    <row r="140" spans="1:15" x14ac:dyDescent="0.2">
      <c r="A140" s="1">
        <v>11</v>
      </c>
      <c r="B140" s="1">
        <v>11</v>
      </c>
      <c r="C140" s="1">
        <v>2003</v>
      </c>
      <c r="D140" s="4">
        <f t="shared" si="4"/>
        <v>37936</v>
      </c>
      <c r="E140" s="6">
        <f t="shared" si="5"/>
        <v>1411</v>
      </c>
      <c r="F140" s="1">
        <v>24</v>
      </c>
      <c r="G140" s="1">
        <v>40</v>
      </c>
      <c r="H140" s="1" t="s">
        <v>20</v>
      </c>
      <c r="I140" s="1">
        <v>0.06</v>
      </c>
      <c r="J140" s="2">
        <v>7.9</v>
      </c>
      <c r="K140" s="1">
        <v>427</v>
      </c>
      <c r="L140" s="2">
        <v>10.7</v>
      </c>
      <c r="M140" s="1">
        <v>79</v>
      </c>
      <c r="N140" s="1">
        <v>2.6</v>
      </c>
      <c r="O140" s="1">
        <v>26.8</v>
      </c>
    </row>
    <row r="141" spans="1:15" x14ac:dyDescent="0.2">
      <c r="A141" s="1">
        <v>18</v>
      </c>
      <c r="B141" s="1">
        <v>11</v>
      </c>
      <c r="C141" s="1">
        <v>2003</v>
      </c>
      <c r="D141" s="4">
        <f t="shared" si="4"/>
        <v>37943</v>
      </c>
      <c r="E141" s="6">
        <f t="shared" si="5"/>
        <v>1418</v>
      </c>
      <c r="F141" s="1">
        <v>24</v>
      </c>
      <c r="G141" s="1">
        <v>60</v>
      </c>
      <c r="H141" s="1">
        <v>0.05</v>
      </c>
      <c r="I141" s="1">
        <v>0.05</v>
      </c>
      <c r="J141" s="2">
        <v>7.8</v>
      </c>
      <c r="K141" s="1">
        <v>448</v>
      </c>
      <c r="L141" s="2">
        <v>10.199999999999999</v>
      </c>
      <c r="M141" s="1">
        <v>82</v>
      </c>
      <c r="N141" s="1">
        <v>6.2</v>
      </c>
      <c r="O141" s="1">
        <v>18.5</v>
      </c>
    </row>
    <row r="142" spans="1:15" x14ac:dyDescent="0.2">
      <c r="A142" s="1">
        <v>25</v>
      </c>
      <c r="B142" s="1">
        <v>11</v>
      </c>
      <c r="C142" s="1">
        <v>2003</v>
      </c>
      <c r="D142" s="4">
        <f t="shared" si="4"/>
        <v>37950</v>
      </c>
      <c r="E142" s="6">
        <f t="shared" si="5"/>
        <v>1425</v>
      </c>
      <c r="F142" s="1">
        <v>27</v>
      </c>
      <c r="G142" s="1">
        <v>74</v>
      </c>
      <c r="H142" s="1">
        <v>0.15</v>
      </c>
      <c r="I142" s="1">
        <v>0.1</v>
      </c>
      <c r="J142" s="2">
        <v>7.9</v>
      </c>
      <c r="K142" s="1">
        <v>448</v>
      </c>
      <c r="L142" s="2"/>
      <c r="N142" s="1">
        <v>6.9</v>
      </c>
      <c r="O142" s="1">
        <v>18.5</v>
      </c>
    </row>
    <row r="143" spans="1:15" x14ac:dyDescent="0.2">
      <c r="A143" s="1">
        <v>2</v>
      </c>
      <c r="B143" s="1">
        <v>12</v>
      </c>
      <c r="C143" s="1">
        <v>2003</v>
      </c>
      <c r="D143" s="4">
        <f t="shared" si="4"/>
        <v>37957</v>
      </c>
      <c r="E143" s="6">
        <f t="shared" si="5"/>
        <v>1432</v>
      </c>
      <c r="F143" s="1">
        <v>32</v>
      </c>
      <c r="G143" s="1">
        <v>90</v>
      </c>
      <c r="H143" s="1">
        <v>0.22</v>
      </c>
      <c r="I143" s="1">
        <v>0.15</v>
      </c>
      <c r="J143" s="2">
        <v>8.1</v>
      </c>
      <c r="K143" s="1">
        <v>452</v>
      </c>
      <c r="L143" s="2">
        <v>11.6</v>
      </c>
      <c r="M143" s="1">
        <v>89</v>
      </c>
      <c r="N143" s="1">
        <v>4.4000000000000004</v>
      </c>
      <c r="O143" s="1">
        <v>18</v>
      </c>
    </row>
    <row r="144" spans="1:15" x14ac:dyDescent="0.2">
      <c r="A144" s="1">
        <v>9</v>
      </c>
      <c r="B144" s="1">
        <v>12</v>
      </c>
      <c r="C144" s="1">
        <v>2003</v>
      </c>
      <c r="D144" s="4">
        <f t="shared" si="4"/>
        <v>37964</v>
      </c>
      <c r="E144" s="6">
        <f t="shared" si="5"/>
        <v>1439</v>
      </c>
      <c r="F144" s="1">
        <v>27</v>
      </c>
      <c r="G144" s="1">
        <v>192</v>
      </c>
      <c r="H144" s="1">
        <v>0.22</v>
      </c>
      <c r="I144" s="1">
        <v>0.15</v>
      </c>
      <c r="J144" s="2">
        <v>7.9</v>
      </c>
      <c r="K144" s="1">
        <v>442</v>
      </c>
      <c r="L144" s="2">
        <v>12.1</v>
      </c>
      <c r="M144" s="1">
        <v>84</v>
      </c>
      <c r="N144" s="1">
        <v>0.8</v>
      </c>
      <c r="O144" s="1">
        <v>18</v>
      </c>
    </row>
    <row r="145" spans="1:15" x14ac:dyDescent="0.2">
      <c r="A145" s="1">
        <v>18</v>
      </c>
      <c r="B145" s="1">
        <v>12</v>
      </c>
      <c r="C145" s="1">
        <v>2003</v>
      </c>
      <c r="D145" s="4">
        <f t="shared" si="4"/>
        <v>37973</v>
      </c>
      <c r="E145" s="6">
        <f t="shared" si="5"/>
        <v>1448</v>
      </c>
      <c r="F145" s="1">
        <v>26</v>
      </c>
      <c r="G145" s="1">
        <v>106</v>
      </c>
      <c r="H145" s="1">
        <v>0.27</v>
      </c>
      <c r="I145" s="1">
        <v>0.67</v>
      </c>
      <c r="J145" s="2">
        <v>7.3</v>
      </c>
      <c r="K145" s="1">
        <v>507</v>
      </c>
      <c r="L145" s="2">
        <v>10.7</v>
      </c>
      <c r="M145" s="1">
        <v>82</v>
      </c>
      <c r="N145" s="1">
        <v>4.3</v>
      </c>
      <c r="O145" s="1">
        <v>18</v>
      </c>
    </row>
    <row r="146" spans="1:15" x14ac:dyDescent="0.2">
      <c r="J146" s="2"/>
      <c r="L146" s="2"/>
      <c r="O146" s="1">
        <v>20</v>
      </c>
    </row>
    <row r="147" spans="1:15" x14ac:dyDescent="0.2">
      <c r="J147" s="2"/>
      <c r="L147" s="2"/>
    </row>
    <row r="148" spans="1:15" x14ac:dyDescent="0.2">
      <c r="J148" s="2"/>
      <c r="L148" s="2"/>
    </row>
    <row r="149" spans="1:15" x14ac:dyDescent="0.2">
      <c r="J149" s="2"/>
      <c r="L149" s="2"/>
    </row>
    <row r="150" spans="1:15" x14ac:dyDescent="0.2">
      <c r="J150" s="2"/>
      <c r="L150" s="2"/>
    </row>
    <row r="151" spans="1:15" x14ac:dyDescent="0.2">
      <c r="J151" s="2"/>
      <c r="L151" s="2"/>
    </row>
    <row r="152" spans="1:15" x14ac:dyDescent="0.2">
      <c r="J152" s="2"/>
      <c r="L152" s="2"/>
    </row>
    <row r="153" spans="1:15" x14ac:dyDescent="0.2">
      <c r="J153" s="2"/>
      <c r="L153" s="2"/>
    </row>
    <row r="154" spans="1:15" x14ac:dyDescent="0.2">
      <c r="J154" s="2"/>
      <c r="L154" s="2"/>
    </row>
    <row r="155" spans="1:15" x14ac:dyDescent="0.2">
      <c r="J155" s="2"/>
      <c r="L155" s="2"/>
    </row>
    <row r="156" spans="1:15" x14ac:dyDescent="0.2">
      <c r="J156" s="2"/>
      <c r="L156" s="2"/>
    </row>
    <row r="157" spans="1:15" x14ac:dyDescent="0.2">
      <c r="J157" s="2"/>
      <c r="L157" s="2"/>
    </row>
    <row r="158" spans="1:15" x14ac:dyDescent="0.2">
      <c r="J158" s="2"/>
      <c r="L158" s="2"/>
    </row>
    <row r="159" spans="1:15" x14ac:dyDescent="0.2">
      <c r="J159" s="2"/>
      <c r="L159" s="2"/>
    </row>
    <row r="160" spans="1:15" x14ac:dyDescent="0.2">
      <c r="J160" s="2"/>
      <c r="L160" s="2"/>
    </row>
    <row r="161" spans="10:12" x14ac:dyDescent="0.2">
      <c r="J161" s="2"/>
      <c r="L161" s="2"/>
    </row>
    <row r="162" spans="10:12" x14ac:dyDescent="0.2">
      <c r="J162" s="2"/>
      <c r="L162" s="2"/>
    </row>
    <row r="163" spans="10:12" x14ac:dyDescent="0.2">
      <c r="J163" s="2"/>
      <c r="L163" s="2"/>
    </row>
    <row r="164" spans="10:12" x14ac:dyDescent="0.2">
      <c r="J164" s="2"/>
      <c r="L164" s="2"/>
    </row>
    <row r="165" spans="10:12" x14ac:dyDescent="0.2">
      <c r="J165" s="2"/>
      <c r="L165" s="2"/>
    </row>
    <row r="166" spans="10:12" x14ac:dyDescent="0.2">
      <c r="J166" s="2"/>
      <c r="L166" s="2"/>
    </row>
    <row r="167" spans="10:12" x14ac:dyDescent="0.2">
      <c r="J167" s="2"/>
      <c r="L167" s="2"/>
    </row>
    <row r="168" spans="10:12" x14ac:dyDescent="0.2">
      <c r="J168" s="2"/>
      <c r="L168" s="2"/>
    </row>
    <row r="169" spans="10:12" x14ac:dyDescent="0.2">
      <c r="J169" s="2"/>
      <c r="L169" s="2"/>
    </row>
    <row r="170" spans="10:12" x14ac:dyDescent="0.2">
      <c r="J170" s="2"/>
      <c r="L170" s="2"/>
    </row>
    <row r="171" spans="10:12" x14ac:dyDescent="0.2">
      <c r="J171" s="2"/>
      <c r="L171" s="2"/>
    </row>
    <row r="172" spans="10:12" x14ac:dyDescent="0.2">
      <c r="J172" s="2"/>
      <c r="L172" s="2"/>
    </row>
    <row r="173" spans="10:12" x14ac:dyDescent="0.2">
      <c r="J173" s="2"/>
      <c r="L173" s="2"/>
    </row>
    <row r="174" spans="10:12" x14ac:dyDescent="0.2">
      <c r="J174" s="2"/>
      <c r="L174" s="2"/>
    </row>
    <row r="175" spans="10:12" x14ac:dyDescent="0.2">
      <c r="J175" s="2"/>
      <c r="L175" s="2"/>
    </row>
    <row r="176" spans="10:12" x14ac:dyDescent="0.2">
      <c r="J176" s="2"/>
      <c r="L176" s="2"/>
    </row>
    <row r="177" spans="10:12" x14ac:dyDescent="0.2">
      <c r="J177" s="2"/>
      <c r="L177" s="2"/>
    </row>
    <row r="178" spans="10:12" x14ac:dyDescent="0.2">
      <c r="J178" s="2"/>
      <c r="L178" s="2"/>
    </row>
    <row r="179" spans="10:12" x14ac:dyDescent="0.2">
      <c r="J179" s="2"/>
      <c r="L179" s="2"/>
    </row>
    <row r="180" spans="10:12" x14ac:dyDescent="0.2">
      <c r="J180" s="2"/>
      <c r="L180" s="2"/>
    </row>
    <row r="181" spans="10:12" x14ac:dyDescent="0.2">
      <c r="J181" s="2"/>
      <c r="L181" s="2"/>
    </row>
    <row r="182" spans="10:12" x14ac:dyDescent="0.2">
      <c r="J182" s="2"/>
      <c r="L182" s="2"/>
    </row>
    <row r="183" spans="10:12" x14ac:dyDescent="0.2">
      <c r="J183" s="2"/>
      <c r="L183" s="2"/>
    </row>
    <row r="184" spans="10:12" x14ac:dyDescent="0.2">
      <c r="J184" s="2"/>
      <c r="L184" s="2"/>
    </row>
    <row r="185" spans="10:12" x14ac:dyDescent="0.2">
      <c r="J185" s="2"/>
      <c r="L185" s="2"/>
    </row>
    <row r="186" spans="10:12" x14ac:dyDescent="0.2">
      <c r="J186" s="2"/>
      <c r="L186" s="2"/>
    </row>
    <row r="187" spans="10:12" x14ac:dyDescent="0.2">
      <c r="J187" s="2"/>
      <c r="L187" s="2"/>
    </row>
    <row r="188" spans="10:12" x14ac:dyDescent="0.2">
      <c r="J188" s="2"/>
      <c r="L188" s="2"/>
    </row>
    <row r="189" spans="10:12" x14ac:dyDescent="0.2">
      <c r="J189" s="2"/>
      <c r="L189" s="2"/>
    </row>
    <row r="190" spans="10:12" x14ac:dyDescent="0.2">
      <c r="J190" s="2"/>
      <c r="L190" s="2"/>
    </row>
    <row r="191" spans="10:12" x14ac:dyDescent="0.2">
      <c r="J191" s="2"/>
      <c r="L191" s="2"/>
    </row>
    <row r="192" spans="10:12" x14ac:dyDescent="0.2">
      <c r="J192" s="2"/>
      <c r="L192" s="2"/>
    </row>
    <row r="193" spans="10:12" x14ac:dyDescent="0.2">
      <c r="J193" s="2"/>
      <c r="L193" s="2"/>
    </row>
    <row r="194" spans="10:12" x14ac:dyDescent="0.2">
      <c r="J194" s="2"/>
      <c r="L194" s="2"/>
    </row>
    <row r="195" spans="10:12" x14ac:dyDescent="0.2">
      <c r="J195" s="2"/>
      <c r="L195" s="2"/>
    </row>
    <row r="196" spans="10:12" x14ac:dyDescent="0.2">
      <c r="J196" s="2"/>
      <c r="L196" s="2"/>
    </row>
  </sheetData>
  <pageMargins left="0.5" right="0.5" top="0.5" bottom="0.5" header="0" footer="0"/>
  <pageSetup paperSize="9" scale="76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MM2</vt:lpstr>
    </vt:vector>
  </TitlesOfParts>
  <Company>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Rossoll</dc:creator>
  <cp:lastModifiedBy>Thomas Rossoll</cp:lastModifiedBy>
  <dcterms:created xsi:type="dcterms:W3CDTF">2020-10-19T14:38:33Z</dcterms:created>
  <dcterms:modified xsi:type="dcterms:W3CDTF">2020-10-19T14:39:43Z</dcterms:modified>
</cp:coreProperties>
</file>